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7740"/>
  </bookViews>
  <sheets>
    <sheet name="Mau Báo cáo khoi So" sheetId="1" r:id="rId1"/>
  </sheets>
  <definedNames>
    <definedName name="_xlnm._FilterDatabase" localSheetId="0" hidden="1">'Mau Báo cáo khoi So'!$A$6:$E$675</definedName>
    <definedName name="Check17" localSheetId="0">'Mau Báo cáo khoi So'!#REF!</definedName>
    <definedName name="Check20" localSheetId="0">'Mau Báo cáo khoi So'!#REF!</definedName>
    <definedName name="Check23" localSheetId="0">'Mau Báo cáo khoi So'!#REF!</definedName>
    <definedName name="_xlnm.Print_Titles" localSheetId="0">'Mau Báo cáo khoi So'!$6:$7</definedName>
  </definedNames>
  <calcPr calcId="144525" fullCalcOnLoad="1"/>
</workbook>
</file>

<file path=xl/calcChain.xml><?xml version="1.0" encoding="utf-8"?>
<calcChain xmlns="http://schemas.openxmlformats.org/spreadsheetml/2006/main">
  <c r="C675" i="1" l="1"/>
  <c r="C668" i="1"/>
  <c r="C659" i="1"/>
  <c r="C657" i="1" s="1"/>
  <c r="C651" i="1"/>
  <c r="C646" i="1"/>
  <c r="C642" i="1"/>
  <c r="C640" i="1"/>
  <c r="C638" i="1"/>
  <c r="C636" i="1"/>
  <c r="C634" i="1"/>
  <c r="C601" i="1"/>
  <c r="C599" i="1"/>
  <c r="C590" i="1"/>
  <c r="C577" i="1"/>
  <c r="C571" i="1"/>
  <c r="C543" i="1"/>
  <c r="C540" i="1"/>
  <c r="C537" i="1"/>
  <c r="C525" i="1"/>
  <c r="C514" i="1"/>
  <c r="C510" i="1"/>
  <c r="C509" i="1"/>
  <c r="C508" i="1"/>
  <c r="C500" i="1"/>
  <c r="C497" i="1"/>
  <c r="C494" i="1"/>
  <c r="C491" i="1"/>
  <c r="C488" i="1"/>
  <c r="C485" i="1"/>
  <c r="C484" i="1"/>
  <c r="C480" i="1"/>
  <c r="C476" i="1"/>
  <c r="C472" i="1"/>
  <c r="C468" i="1"/>
  <c r="C467" i="1" s="1"/>
  <c r="C463" i="1"/>
  <c r="C459" i="1"/>
  <c r="C455" i="1"/>
  <c r="C454" i="1"/>
  <c r="C453" i="1"/>
  <c r="C452" i="1"/>
  <c r="C451" i="1"/>
  <c r="C448" i="1"/>
  <c r="C445" i="1"/>
  <c r="C442" i="1"/>
  <c r="C439" i="1"/>
  <c r="C436" i="1"/>
  <c r="C435" i="1"/>
  <c r="C434" i="1"/>
  <c r="C433" i="1"/>
  <c r="C430" i="1"/>
  <c r="C426" i="1"/>
  <c r="C423" i="1"/>
  <c r="C420" i="1"/>
  <c r="C417" i="1"/>
  <c r="C385" i="1"/>
  <c r="C355" i="1"/>
  <c r="C326" i="1"/>
  <c r="C322" i="1"/>
  <c r="C312" i="1"/>
  <c r="C314" i="1" s="1"/>
  <c r="C316" i="1" s="1"/>
  <c r="C309" i="1"/>
  <c r="C305" i="1"/>
  <c r="C301" i="1"/>
  <c r="C300" i="1"/>
  <c r="C308" i="1" s="1"/>
  <c r="C296" i="1"/>
  <c r="C288" i="1"/>
  <c r="C286" i="1"/>
  <c r="C283" i="1"/>
  <c r="C290" i="1" s="1"/>
  <c r="C282" i="1"/>
  <c r="C277" i="1"/>
  <c r="C275" i="1"/>
  <c r="C202" i="1"/>
  <c r="C190" i="1"/>
  <c r="C185" i="1"/>
  <c r="C182" i="1"/>
  <c r="C180" i="1"/>
  <c r="C173" i="1"/>
  <c r="C169" i="1"/>
  <c r="C165" i="1"/>
  <c r="C161" i="1"/>
  <c r="C160" i="1" s="1"/>
  <c r="C157" i="1"/>
  <c r="C152" i="1"/>
  <c r="C149" i="1"/>
  <c r="C145" i="1"/>
  <c r="C141" i="1"/>
  <c r="C137" i="1"/>
  <c r="C136" i="1"/>
  <c r="C128" i="1"/>
  <c r="C127" i="1"/>
  <c r="C122" i="1"/>
  <c r="C121" i="1"/>
  <c r="C119" i="1"/>
  <c r="C111" i="1"/>
  <c r="C104" i="1"/>
  <c r="C101" i="1"/>
  <c r="C100" i="1" s="1"/>
  <c r="C96" i="1"/>
  <c r="C93" i="1"/>
  <c r="C90" i="1"/>
  <c r="C84" i="1"/>
  <c r="C75" i="1"/>
  <c r="C74" i="1" s="1"/>
  <c r="C69" i="1"/>
  <c r="C66" i="1"/>
  <c r="C63" i="1"/>
  <c r="C58" i="1"/>
  <c r="C50" i="1"/>
  <c r="C45" i="1"/>
  <c r="C37" i="1"/>
  <c r="C34" i="1"/>
  <c r="C30" i="1"/>
  <c r="C27" i="1"/>
  <c r="C13" i="1"/>
  <c r="C284" i="1" l="1"/>
  <c r="C304" i="1"/>
</calcChain>
</file>

<file path=xl/sharedStrings.xml><?xml version="1.0" encoding="utf-8"?>
<sst xmlns="http://schemas.openxmlformats.org/spreadsheetml/2006/main" count="2119" uniqueCount="718">
  <si>
    <t>PHỤ LỤC 1</t>
  </si>
  <si>
    <t xml:space="preserve"> BÁO CÁO CẢI CÁCH HÀNH CHÍNH QUÝ, 6 THÁNG VÀ NĂM  CỦA CÁC SỞ, CƠ QUAN NGANG SỞ </t>
  </si>
  <si>
    <t>(Kèm theo Công văn số         /SNV-CCHC ngày    tháng     năm 2018 của Sở Nội vụ)</t>
  </si>
  <si>
    <t>TT</t>
  </si>
  <si>
    <t>Nội dung báo cáo của đơn vị</t>
  </si>
  <si>
    <t>Số lượng</t>
  </si>
  <si>
    <t>Đơn vị tính</t>
  </si>
  <si>
    <t>Giải trình/tên văn bản, số ký hiệu, ngày tháng năm ban hành văn bản/tài liệu đính kèm</t>
  </si>
  <si>
    <t>Nội dung bổ sung mới</t>
  </si>
  <si>
    <t>I</t>
  </si>
  <si>
    <t>CÔNG TÁC CHỈ ĐẠO, ĐIỀU HÀNH CẢI CÁCH HÀNH CHÍNH (CCHC):</t>
  </si>
  <si>
    <t xml:space="preserve">Về Kế hoạch CCHC:  </t>
  </si>
  <si>
    <t xml:space="preserve">Có </t>
  </si>
  <si>
    <t>-</t>
  </si>
  <si>
    <t xml:space="preserve">Ban hành Kế hoạch CCHC </t>
  </si>
  <si>
    <t>Kế hoạch</t>
  </si>
  <si>
    <t>Số, ký hiệu, ngày tháng năm ban hành của Kế hoạch</t>
  </si>
  <si>
    <t>Không</t>
  </si>
  <si>
    <t xml:space="preserve">Số nhiệm vụ hoặc số đơn vị được giao triển khai thực hiện trong kế hoạch: </t>
  </si>
  <si>
    <t>Nhiệm vụ/đơn vị</t>
  </si>
  <si>
    <t>Một phần</t>
  </si>
  <si>
    <t>Số nhiệm vụ hoặc đơn vị đã hoàn thành theo kế hoạch:</t>
  </si>
  <si>
    <t>Tỷ lệ hoàn thành so với Kế hoạch</t>
  </si>
  <si>
    <t>%</t>
  </si>
  <si>
    <t>Liệt kê các nhiệm vụ chưa hoàn thành</t>
  </si>
  <si>
    <t>Ban hành văn bản chỉ đạo, điều hành, bồi dưỡng công tác CCHC:</t>
  </si>
  <si>
    <t xml:space="preserve"> Số lượng các văn bản chỉ đạo, điều hành, bồi dưỡng công tác CCHC: </t>
  </si>
  <si>
    <t>Văn bản</t>
  </si>
  <si>
    <t>Liệt kê tên số, ký hiệu, ngày tháng năm của các văn bản</t>
  </si>
  <si>
    <t xml:space="preserve">- </t>
  </si>
  <si>
    <r>
      <t xml:space="preserve">Tổ chức các </t>
    </r>
    <r>
      <rPr>
        <sz val="13"/>
        <color indexed="10"/>
        <rFont val="Times New Roman"/>
        <family val="1"/>
        <charset val="163"/>
      </rPr>
      <t>hội nghị giao ban (</t>
    </r>
    <r>
      <rPr>
        <sz val="13"/>
        <color indexed="8"/>
        <rFont val="Times New Roman"/>
        <family val="1"/>
        <charset val="163"/>
      </rPr>
      <t>chuyên đề), bồi dưỡng về công tác cải cách hành chính</t>
    </r>
  </si>
  <si>
    <t>Hội nghị (lớp)</t>
  </si>
  <si>
    <t xml:space="preserve">Ghi rõ nội dung hội nghị, lớp bồi dưỡng </t>
  </si>
  <si>
    <t>Số lượt người tham dự</t>
  </si>
  <si>
    <t>Người</t>
  </si>
  <si>
    <t>Công tác thi đua, khen thưởng gắn với thực hiện nhiệm vụ CCHC:</t>
  </si>
  <si>
    <t>+</t>
  </si>
  <si>
    <t>Số tập thể được khen thưởng:</t>
  </si>
  <si>
    <t>Tập thể</t>
  </si>
  <si>
    <t>Lý do khen thưởng</t>
  </si>
  <si>
    <t>Số cá nhân được khen thưởng:</t>
  </si>
  <si>
    <t>Cá nhân</t>
  </si>
  <si>
    <t>Số lượng sáng kiến (giải pháp mới) và áp dụng hiệu quả sáng kiến (giải pháp mới) trong triển khai công tác CCHC</t>
  </si>
  <si>
    <t>Sáng kiến (giải pháp)</t>
  </si>
  <si>
    <t>Nêu rõ tên các sáng kiến, giải pháp</t>
  </si>
  <si>
    <t>Công tác kiểm tra cải cách hành chính:</t>
  </si>
  <si>
    <t>Kiểm tra công tác CCHC</t>
  </si>
  <si>
    <t>Ban hành Kế hoạch kiểm tra công tác CCHC</t>
  </si>
  <si>
    <t xml:space="preserve">Số, ký hiệu tên văn bản </t>
  </si>
  <si>
    <t xml:space="preserve">Số phòng, ban, đơn vị trực thuộc Sở  trong kế hoạch kiểm tra CCHC được phê duyệt: </t>
  </si>
  <si>
    <t>Đơn vị</t>
  </si>
  <si>
    <t xml:space="preserve">Số phòng, ban, đơn vị trực thuộc Sở được kiểm tra về CCHC: </t>
  </si>
  <si>
    <t>Tỷ lệ các đơn vị được kiểm tra so với Kế hoạch</t>
  </si>
  <si>
    <r>
      <t xml:space="preserve">Số vấn đề </t>
    </r>
    <r>
      <rPr>
        <sz val="13"/>
        <color indexed="10"/>
        <rFont val="Times New Roman"/>
        <family val="1"/>
        <charset val="163"/>
      </rPr>
      <t>phát hiện</t>
    </r>
    <r>
      <rPr>
        <sz val="13"/>
        <color indexed="8"/>
        <rFont val="Times New Roman"/>
        <family val="1"/>
        <charset val="163"/>
      </rPr>
      <t xml:space="preserve"> sau kiểm tra CCHC:</t>
    </r>
  </si>
  <si>
    <t>Vấn đề</t>
  </si>
  <si>
    <t xml:space="preserve">Đã xử lý hoặc kiến nghị xử lý </t>
  </si>
  <si>
    <r>
      <t xml:space="preserve">Tỷ lệ% so với tổng số </t>
    </r>
    <r>
      <rPr>
        <i/>
        <sz val="13"/>
        <color indexed="8"/>
        <rFont val="Times New Roman"/>
        <family val="1"/>
        <charset val="163"/>
      </rPr>
      <t>(số vấn đề đã xử lý hoặc kiến xử lý/tổng số vấn đề phát hiện qua qua kiểm tra x 100):</t>
    </r>
  </si>
  <si>
    <t xml:space="preserve">Số CB, CC, VC được biểu dương, khen thưởng </t>
  </si>
  <si>
    <t>Số CB, CC, VC  bị xử lý trách nhiệm, hình thức xử lý:</t>
  </si>
  <si>
    <t>Lý do kỷ luật</t>
  </si>
  <si>
    <t>Tình hình khiếu nại, tố cáo liên quan đến việc giải quyết TTHC thuộc thẩm quyền:</t>
  </si>
  <si>
    <t xml:space="preserve">Số vụ việc khiếu nại, tố cáo đã tiếp nhận: </t>
  </si>
  <si>
    <t>Vụ việc</t>
  </si>
  <si>
    <t>Khiếu nại:</t>
  </si>
  <si>
    <t>Tố cáo</t>
  </si>
  <si>
    <t>Tổng số vụ việc khiếu nại, tố cáo liên quan đến việc giải quyết TTHC đã giải quyết xong:</t>
  </si>
  <si>
    <t>Tố cáo:</t>
  </si>
  <si>
    <t>Số công chức có sai phạm, bị xử lý trách nhiệm (nếu có):</t>
  </si>
  <si>
    <t>Nêu lý do bị xử lý, hình thức xử lý: Khiển trách, cảnh cáo.....</t>
  </si>
  <si>
    <t xml:space="preserve">Về công tác tuyên truyền CCHC </t>
  </si>
  <si>
    <r>
      <t>Ban hành kế hoạch tuyên truyền CCHC</t>
    </r>
    <r>
      <rPr>
        <sz val="13"/>
        <color indexed="8"/>
        <rFont val="Times New Roman"/>
        <family val="1"/>
        <charset val="163"/>
      </rPr>
      <t xml:space="preserve">: </t>
    </r>
  </si>
  <si>
    <t>Số nhiệm vụ hoặc số đơn vị được giao triển khai thực hiện kế hoạch tuyên truyền:</t>
  </si>
  <si>
    <t>Số nhiệm vụ hoặc số đơn vị được hoàn thành theo kế hoạch:</t>
  </si>
  <si>
    <t xml:space="preserve">Số lượng hình thức tuyên truyền: (tuyên truyền trên truyền hình, báo đài, phát tờ rơi...): </t>
  </si>
  <si>
    <t>Hình thức</t>
  </si>
  <si>
    <t>Nêu rõ tên các hình thức công khai, nội dung tuyên truyền CCHC</t>
  </si>
  <si>
    <t>Thực hiện các nhiệm vụ do Thành phố giao (Chương trình, Kế hoạch CCHC giai đoạn, Chường trình, Kế hoạch CCHC năm, và các nhiệm vụ trọng tâm quan trọng khác nếu có)</t>
  </si>
  <si>
    <t>Bổ sung mới</t>
  </si>
  <si>
    <t>Số nhiệm vụ được Thành phố giao</t>
  </si>
  <si>
    <t>Nhiệm vụ</t>
  </si>
  <si>
    <t>Số nhiệm vụ hoàn thành</t>
  </si>
  <si>
    <t>Nêu rõ kết quả đạt được và kèm theo tên, số ký hiệu, ngày tháng năm ban hành của văn bản hoàn thành. Ví dụ: Đề án, Báo cáo kết quả đo lường sự hài lòng....</t>
  </si>
  <si>
    <t>Nêu tên nhiệm vụ chưa hoàn thành, lý do (Nếu không hoàn thành Kế hoạch)</t>
  </si>
  <si>
    <t>II</t>
  </si>
  <si>
    <t>KẾT QUẢ THỰC HIỆN CÔNG TÁC CCHC</t>
  </si>
  <si>
    <t xml:space="preserve">Cải cách thể chế </t>
  </si>
  <si>
    <t>1.1</t>
  </si>
  <si>
    <t xml:space="preserve">Đổi mới và nâng cao chất lượng công tác tham mưu xây dựng VBQPPL đối với ngành, lĩnh vực thuộc thẩm quyền quản lý của Sở </t>
  </si>
  <si>
    <t>Báo cáo</t>
  </si>
  <si>
    <t>Giải trình rõ kèm theo các tài liệu chứng minh</t>
  </si>
  <si>
    <t>1.2</t>
  </si>
  <si>
    <t>Hoàn thiện hệ thống thể chế, cơ chế, chính sách đối với ngành, lĩnh vực thuộc thẩm quyền quản lý của Sở</t>
  </si>
  <si>
    <t>1.3</t>
  </si>
  <si>
    <t>Xây dựng và tổ chức thực hiện VBQPPLThành Phố:</t>
  </si>
  <si>
    <t>1.3.1</t>
  </si>
  <si>
    <t>Tình hình triển khai và ban hành VBQPPL của Thành phố</t>
  </si>
  <si>
    <t>Tổ chức triển khai xây dựng theo Kế hoạch và yêu cầu thực tiễn quản lý nhà nước của Thành phố.</t>
  </si>
  <si>
    <t>Kế hoạch, Công văn.... của cơ quan, đơn vị triển khai xây dựng theo nhiệm vụ Thành phố giao...; giải trình rõ: việc tuân thủ quy trình, thủ tục xây dựng VBQPPL theo quy định pháp luật, chất lượng văn bản được ban hành.</t>
  </si>
  <si>
    <t>Tổng số VBQPPLSở tham mưu Thành phố ban hành (nếu có):</t>
  </si>
  <si>
    <t>Nghị quyết của HĐND Thành phố</t>
  </si>
  <si>
    <t>Quyết định của UBND Thành phố</t>
  </si>
  <si>
    <t>1.3.2</t>
  </si>
  <si>
    <t>Rà soát VBQPPL của Thành phố:</t>
  </si>
  <si>
    <t xml:space="preserve">Triển khai rà soát, hệ thống hóa VBQPPL:  </t>
  </si>
  <si>
    <t>Tên văn bản triển khai: Kế hoạch, Công văn....</t>
  </si>
  <si>
    <t>Số VBQPPL phải được rà soát trong kỳ báo cáo</t>
  </si>
  <si>
    <t>Được rà soát:</t>
  </si>
  <si>
    <t>Chưa được rà soát:</t>
  </si>
  <si>
    <t>Kết quả xử lý VBQPPL sau rà soát trong kỳ báo cáo:</t>
  </si>
  <si>
    <t>Số văn bản còn hiệu lực:</t>
  </si>
  <si>
    <t>Nêu tên, số ký hiệu, ngày tháng năm ban hành các VBQPPL còn hiệu lực</t>
  </si>
  <si>
    <t>Số văn bản hết hiệu lực thi hành:</t>
  </si>
  <si>
    <t>Nêu tên, số ký hiệu, ngày tháng năm ban hành các VBQPPL hết hiệu lực</t>
  </si>
  <si>
    <t>Số văn bản được đề nghị sửa đổi, bổ sung, thay thế, bãi bỏ hoặc ban hành mới:</t>
  </si>
  <si>
    <t>●</t>
  </si>
  <si>
    <t>Số văn bản đề nghị Thành phố ban hành mới:</t>
  </si>
  <si>
    <t>Dự kiến trích yếu VBQPPL đề nghị Thành phố ban hành mới và lý do ban hành mới</t>
  </si>
  <si>
    <t>Số văn bản đề nghị Thành phố sửa đổi, bổ sung hoặc thay thế, bãi bỏ</t>
  </si>
  <si>
    <t>Nêu tên, số ký hiệu, ngày tháng năm ban hành, trích yếu nội dung và lý do của các văn bản đề nghị cần sửa đổi, bổ sung, thay thế và bãi bỏ</t>
  </si>
  <si>
    <t>Số văn bản đề nghị cấp trên (Chính phủ, Thủ tướng Chính phủ, Bộ) sửa đổi, bổ sung hoặc thay thế, bãi bỏ</t>
  </si>
  <si>
    <t>Lý do, nội dung trích yếu VBQPPL đề nghị cấp trên sửa đổi, bổ sung hoặc thay thế, bãi bỏ.</t>
  </si>
  <si>
    <t>Số VBQPPL chưa được xử lý xong sau rà soát trong kỳ báo cáo:</t>
  </si>
  <si>
    <t>Nêu tên, số ký hiệu, ngày tháng năm ban hành, trích yếu nội dung và lý do của các văn bản chưa được xử lý hoặc chưa đề nghị sửa đổi, bổ sung, thay thế và bãi bỏ hoặc ban hành mới</t>
  </si>
  <si>
    <t xml:space="preserve">Kết quả xử lý VBQPPL chưa được xử lý xong sau rà soát của các kỳ trước </t>
  </si>
  <si>
    <t>Số VBQPPL chưa được xử lý xong sau rà soát của các kỳ trước:</t>
  </si>
  <si>
    <t>1.3.3</t>
  </si>
  <si>
    <t>Theo dõi tình hình thi hành pháp luật</t>
  </si>
  <si>
    <t xml:space="preserve">Kế hoạch theo dõi tình hình thi hành pháp luật của cơ quan: </t>
  </si>
  <si>
    <t>Tên, số ký hiệu, ngày tháng năm ban hành của Kế hoạch</t>
  </si>
  <si>
    <t>Kết quả tổ chức thực hiện các VBQPPL:</t>
  </si>
  <si>
    <t>Số VBQPPL phải triển khai thực hiện thuộc ngành, lĩnh vực của Sở theo dõi, quản lý theo quy định:</t>
  </si>
  <si>
    <t>Liệt kệ tên các văn bản phải triển khai thực hiện</t>
  </si>
  <si>
    <t>Số VBQPPLthuộc ngành, lĩnh vực của Sở theo dõi, quản lý đã được triển khai thực hiện đầy đủ, kịp thời và đúng quy định;</t>
  </si>
  <si>
    <t>Liệt kệ tên các văn bản đã triển khai thực hiện</t>
  </si>
  <si>
    <t>Số vấn đề phát hiện qua theo dõi tình hình thi hành pháp luật</t>
  </si>
  <si>
    <t xml:space="preserve">Liệt kê các vấn đề qua theo dõi phát hiện </t>
  </si>
  <si>
    <t>Đã xử lý hoặc kiến nghị xử lý:</t>
  </si>
  <si>
    <t>Liệt kê các vấn đề đã xử lý hoặc kiến nghị xử lý</t>
  </si>
  <si>
    <r>
      <t>Tỷ lệ % so với tổng số</t>
    </r>
    <r>
      <rPr>
        <i/>
        <sz val="13"/>
        <color indexed="8"/>
        <rFont val="Times New Roman"/>
        <family val="1"/>
        <charset val="163"/>
      </rPr>
      <t xml:space="preserve"> (số vấn đề đã xử lý hoặc kiến xử lý/tổng số vấn đề phát hiện qua theo dõi x 100):</t>
    </r>
  </si>
  <si>
    <t>1.3.4</t>
  </si>
  <si>
    <t>Tổ chức triển khai và tự kiểm tra, xử lý việc thực hiện VBQPPL theo ngành, lĩnh vực quản lý của Sở</t>
  </si>
  <si>
    <t>Tổ chức tự kiểm tra việc thực hiện VBQPPL theo ngành, lĩnh vực quản lý của Sở</t>
  </si>
  <si>
    <t>Tên văn bản triển khai: Kế hoạch, Công văn, biên bản kiểm tra....</t>
  </si>
  <si>
    <r>
      <t xml:space="preserve">Số văn bản đã tự kiểm tra </t>
    </r>
    <r>
      <rPr>
        <i/>
        <sz val="13"/>
        <color indexed="8"/>
        <rFont val="Times New Roman"/>
        <family val="1"/>
        <charset val="163"/>
      </rPr>
      <t>(bao gồm từ kỳ trước chuyển sang)</t>
    </r>
  </si>
  <si>
    <t>Số VBQPPL:</t>
  </si>
  <si>
    <t>Văn bản không phải là VBQPPL thuộc đối tượng kiểm tra</t>
  </si>
  <si>
    <t>Số văn bản phát hiện trái pháp luật</t>
  </si>
  <si>
    <t>Nêu tên, số ký hiệu, ngày tháng năm ban hành, trích yếu nội dung của văn bản trái pháp luật</t>
  </si>
  <si>
    <t>Sai thẩm quyền ban hành, nội dung</t>
  </si>
  <si>
    <r>
      <t xml:space="preserve">Các sai khác </t>
    </r>
    <r>
      <rPr>
        <i/>
        <sz val="13"/>
        <color indexed="8"/>
        <rFont val="Times New Roman"/>
        <family val="1"/>
        <charset val="163"/>
      </rPr>
      <t>(Sai thể thức, ký hiệu, thứ tự, ngày ban hành....)</t>
    </r>
  </si>
  <si>
    <t>Văn bản không phải là VBQPPL nhưng có chứa quy phạm pháp luật</t>
  </si>
  <si>
    <t>Nêu tên, số ký hiệu, ngày tháng năm ban hành, trích yếu nội dung của văn bản không phải là VBQPPL nhưng có chứa quy phạm pháp luật</t>
  </si>
  <si>
    <t>Số văn bản phát hiện trái pháp luật đã được xử lý hoặc đề nghị xử lý:</t>
  </si>
  <si>
    <t>Nêu tên, số ký hiệu, ngày tháng năm ban hành, trích yếu nội dung của văn bản đã được xử lý hoặc đề nghị xử lý</t>
  </si>
  <si>
    <t>Số văn bản đã xử lý trong kỳ báo cáo</t>
  </si>
  <si>
    <t>Số văn bản không phải là VBQPPL đã xử lý</t>
  </si>
  <si>
    <t>Số VBQPPL đã xử lý</t>
  </si>
  <si>
    <t>Số văn bản của các kỳ trước được xử lý trong kỳ này:</t>
  </si>
  <si>
    <t>1.4.</t>
  </si>
  <si>
    <t>Hoạt động tuyên truyền, phổ biến giáo dục pháp luật thuộc ngành, lĩnh vực Sở quản lý</t>
  </si>
  <si>
    <t>Triển khai tuyên truyền, phổ biến giáo dục pháp luật</t>
  </si>
  <si>
    <t>Số, ký hiệu, ngày tháng văn bản tuyên truyền</t>
  </si>
  <si>
    <t>Số nhiệm vụ hoặc số đơn vị được giao triển khai thực hiện tuyên truyền:</t>
  </si>
  <si>
    <t xml:space="preserve">Số nhiệm vụ hoặc số đơn vị đã hoàn thành </t>
  </si>
  <si>
    <t>Nêu rõ tên các hình thức công khai, nội dung tuyên truyền phổ biến giáo dụcc pháp luật</t>
  </si>
  <si>
    <t>Cải cách thủ tục hành chính và thực hiện cơ chế một cửa, một cửa liên thông</t>
  </si>
  <si>
    <t>2.1.</t>
  </si>
  <si>
    <t xml:space="preserve">Rà soát, đơn giản hóa thủ tục hành chính (TTHC): </t>
  </si>
  <si>
    <t>2.1.1</t>
  </si>
  <si>
    <t>Kế hoạch rà soát, đơn giản hóa TTHC của Sở (có thể nằm trong Kế hoạch kiểm soát TTHC)</t>
  </si>
  <si>
    <t>Ban hành Kế hoạch</t>
  </si>
  <si>
    <t>2.1.2</t>
  </si>
  <si>
    <t>Kết quả rà soát</t>
  </si>
  <si>
    <t>Số TTHC, VBQPPL rà soát theo yêu cầu của Thành phố</t>
  </si>
  <si>
    <t>TTHC</t>
  </si>
  <si>
    <t>Kế hoạch rà soát, đánh giá TTHC của UBND Thành phố</t>
  </si>
  <si>
    <t xml:space="preserve">Số TTHC đã rà soát </t>
  </si>
  <si>
    <t>Số TTHC sửa đổi</t>
  </si>
  <si>
    <t>Số TTHC quy định mới</t>
  </si>
  <si>
    <t>Số TTHC cắt giảm</t>
  </si>
  <si>
    <t>Số lượng VBQPPL được rà soát</t>
  </si>
  <si>
    <t>Tên văn bản, số, ký hiệu văn bản, ngày tháng năm của VBQPPL được rà soát</t>
  </si>
  <si>
    <r>
      <t>Số TTHC rà soát theo Kế hoạch rà soát của Thủ tướng Chính phủ</t>
    </r>
    <r>
      <rPr>
        <sz val="13"/>
        <color indexed="10"/>
        <rFont val="Times New Roman"/>
        <family val="1"/>
        <charset val="163"/>
      </rPr>
      <t xml:space="preserve"> (nếu có)</t>
    </r>
  </si>
  <si>
    <t>Số TTHC đề xuất, kiến nghị cấp có thẩm quyền sửa đổi</t>
  </si>
  <si>
    <t>Số TTHC đề xuất, kiến nghị cấp có thẩm quyền quy định mới</t>
  </si>
  <si>
    <t>Số TTHC đề xuất, kiến nghị cấp có thẩm quyền cắt giảm</t>
  </si>
  <si>
    <t>2.2.</t>
  </si>
  <si>
    <t>Kiểm soát TTHC:</t>
  </si>
  <si>
    <t>2.2.1</t>
  </si>
  <si>
    <t>Kết quả đánh giá tác động quy định TTHC</t>
  </si>
  <si>
    <t>Tổng số TTHC thuộc thẩm quyền đã được Thành phố ban hành</t>
  </si>
  <si>
    <t>Tên TTHC đã được ban hành</t>
  </si>
  <si>
    <t>Tổng số TTHC đã được đánh giá tác động (ĐGTĐ)</t>
  </si>
  <si>
    <t>Tổng số TTHC quy định trong Quyết định của UBND Thành phố đã được ĐGTĐ:</t>
  </si>
  <si>
    <t>Số TTHC được ĐGTĐ có quy định mới</t>
  </si>
  <si>
    <t>Số TTHC được ĐGTĐ có sửa đổi, bổ sung</t>
  </si>
  <si>
    <t>Số TTHC được ĐGTĐ phải hủy bỏ, bãi bỏ</t>
  </si>
  <si>
    <t>Tổng số TTHC quy định trong Nghị quyết của HĐND Thành phố đã được ĐGTĐ:</t>
  </si>
  <si>
    <t xml:space="preserve">Tổng số VBQPPL quy định TTHC đã được ban hành </t>
  </si>
  <si>
    <t>Số VBQPPL quy định TTHC trong Quyết định của UBND Thành phố</t>
  </si>
  <si>
    <t>Tên văn bản, số, ký hiệu văn bản, ngày tháng năm của VBQPPL</t>
  </si>
  <si>
    <t>Số VBQPPL quy định TTHC trong Nghị quyết của HĐND Thành phố</t>
  </si>
  <si>
    <t>2.2.2</t>
  </si>
  <si>
    <t>Lấy ý kiến của đơn vị kiểm soát TTHC, các cơ quan, đơn vị liên quan đối với dự thảo VBQPPL ban hành quy định TTHC do Sở chủ trì soạn thảo</t>
  </si>
  <si>
    <t>Rõ ràng hơn</t>
  </si>
  <si>
    <t>Số TTHC lấy ý kiến</t>
  </si>
  <si>
    <t>Số TTHC quy định trong dự thảo Quyết định của UBND Thành phố</t>
  </si>
  <si>
    <t>Tên TTHC lấy ý kiến</t>
  </si>
  <si>
    <t>Số TTHC quy định trong dự thảo Nghị quyết của HĐND Thành phố</t>
  </si>
  <si>
    <t>Số VBQPPL có quy định về TTHC đã được lấy ý kiến</t>
  </si>
  <si>
    <t>Số VBQPPL quy định TTHC trong dự thảo Quyết định của UBND Thành phố</t>
  </si>
  <si>
    <t>Số VBQPPL quy định TTHC trong dự thảoNghị quyết của HĐND Thành phố</t>
  </si>
  <si>
    <t>2.2.3</t>
  </si>
  <si>
    <t>Ban hành, công bố và công khai về TTHC, VBQPPL có quy định về TTHC theo phạm vi, lĩnh vực, ngành của Sở quản lý:</t>
  </si>
  <si>
    <t>Số lượng quyết định công bố TTHC đã được Thành phố ban hành và công khai:</t>
  </si>
  <si>
    <t>Quyết định</t>
  </si>
  <si>
    <t>Tên Quyết định, số, ký hiệu văn bản, ngày tháng năm của VBQPPL</t>
  </si>
  <si>
    <t>Số VBQPPL có quy định về TTHC đã được Thành phố ban hành, công bố, công khai</t>
  </si>
  <si>
    <t>Số VBQPPL ban hành mới hoặc sửa đổi bổ sung</t>
  </si>
  <si>
    <t>Số VBQPPL hủy bỏ hoặc bãi bỏ không công khai</t>
  </si>
  <si>
    <t>Tên văn bản, số, ký hiệu văn bản, ngày tháng năm của VBQPPL. Lý do không công khai.</t>
  </si>
  <si>
    <t>Tổng số TTHC được quy định mới, sửa đổi, bổ sung, hủy bỏ, bãi bỏ trong các VBQPPL được công bố, công khai</t>
  </si>
  <si>
    <t>Thuộc thẩm quyền giải quyết của Sở</t>
  </si>
  <si>
    <t>Tên TTHC quy định mới</t>
  </si>
  <si>
    <t>Thuộc thẩm quyền giải quyết của cấp huyện</t>
  </si>
  <si>
    <t>Thuộc thẩm quyền giải quyết của cấp xã</t>
  </si>
  <si>
    <t>Số TTHC được sửa đổi, bổ sung</t>
  </si>
  <si>
    <t>Tên TTHC được sửa đổi, bổ sung</t>
  </si>
  <si>
    <t>Số TTHC hủy bỏ, bãi bỏ</t>
  </si>
  <si>
    <t>Tên TTHC hủy bỏ, bãi bỏ</t>
  </si>
  <si>
    <t>Số TTHC ban hành mới, sửa đổi, bổ sung hoặc hủy bỏ, bãi bỏ không công khai</t>
  </si>
  <si>
    <t>Tên TTHC không công khai. Lý do không công khai</t>
  </si>
  <si>
    <t>2.2.4</t>
  </si>
  <si>
    <t>Công khai TTHC tại trụ sở cơ quan và trên Trang thông tin điện tử của Sở):</t>
  </si>
  <si>
    <t>Tổng số TTHC thuộc thẩm quyền giải quyết của Sở (gồm cả các đơn vị trực thuộc có giải quyết TTHC)</t>
  </si>
  <si>
    <t>Số TTHC được công khai đầy đủ, đúng quy định tại trụ sở cơ quan, đơn vị và trên Trang thông tin điện tử của Sở</t>
  </si>
  <si>
    <t>Tỷ lệ % (so với tổng số TTHC thuộc thẩm quyền giải quyết của Sở)</t>
  </si>
  <si>
    <t>2.2.5</t>
  </si>
  <si>
    <t>Kết quả thực hiện tiếp nhận, xử lý phản ánh kiến nghị của cá nhân, tổ chức đối với TTHC thuộc thẩm quyền giải quyết của Sở:</t>
  </si>
  <si>
    <t>Số phản ánh, kiến nghị (PAKN) đã tiếp nhận (bao gồm cả kỳ trước chuyển qua)</t>
  </si>
  <si>
    <t>PAKN</t>
  </si>
  <si>
    <t>Số PAKN về hành vi hành chính</t>
  </si>
  <si>
    <t>Nêu rõ nội dung PAKN</t>
  </si>
  <si>
    <t>Số PAKN về nội dung quy định hành chính</t>
  </si>
  <si>
    <t>Tổng số PAKN đã xử xý xong</t>
  </si>
  <si>
    <t>Số PAKN tiếp nhận mới trong kỳ</t>
  </si>
  <si>
    <t>Số PAKN kỳ trước chuyển qua</t>
  </si>
  <si>
    <t>Tổng số PAKN đang xử lý</t>
  </si>
  <si>
    <t xml:space="preserve">Tổng số PAKN đã đăng tải công khai kết quả xử lý </t>
  </si>
  <si>
    <t xml:space="preserve">Tổng số PAKN đã chưa đăng tải công khai kết quả xử lý </t>
  </si>
  <si>
    <t>Nêu rõ nội dung PAKN chưa đăng tải công khai kết quả xử lý. Lý do.</t>
  </si>
  <si>
    <t>Thực hiện cơ chế một cửa, một cửa liên thông:</t>
  </si>
  <si>
    <t>2.3.1</t>
  </si>
  <si>
    <t>Các văn bản triển khai thực hiện cơ chế một cửa, một cửa liên thông:</t>
  </si>
  <si>
    <t>Theo QĐ 07 rõ ràng hơn</t>
  </si>
  <si>
    <t>Quyết định thành lập/kiện toàn Bộ phận tiếp nhận và trả kết quả của Sở và các đơn vị trực thuộc (nếu có)</t>
  </si>
  <si>
    <t>Có hoặc không</t>
  </si>
  <si>
    <t>Số, ký hiệu, ngày, tháng, năm của văn bản:</t>
  </si>
  <si>
    <t xml:space="preserve">Quyết định điều động, cử công chức làm việc tại Bộ phận tiếp nhận và trả kết quả: </t>
  </si>
  <si>
    <t>Các văn bản về công khai TTHC thực hiện cơ chế một cửa, một cửa liên thông, thời gian làm việc (kể cả làm việc vào buổi sáng thứ Bảy nếu có) của Bộ phận tiếp nhận và trả kết quả theo quy định của Sở và các đơn vị trực thuộc (nếu có)</t>
  </si>
  <si>
    <t>Liệt kê tên, số ký, hiệu ngày, tháng năm và trích yếu của văn bản.</t>
  </si>
  <si>
    <t xml:space="preserve">Các văn bản về ban hành quy trình giải quyết TTHC thực hiện cơ chế một cửa, một cửa liên thông </t>
  </si>
  <si>
    <t>2.3.2</t>
  </si>
  <si>
    <t>Về bảo đảm điều kiện cho Bộ phận tiếp nhận và trả kết quả hoạt động:</t>
  </si>
  <si>
    <t xml:space="preserve"> Tổng số người đang làm việc tại Bộ phận tiếp nhận và trả kết quả tại Sở và đơn vị trực thuộc (nếu có)</t>
  </si>
  <si>
    <t>Công chức</t>
  </si>
  <si>
    <t>Viên chức</t>
  </si>
  <si>
    <t>Số lao động hợp đồng (nếu có):</t>
  </si>
  <si>
    <t>Số người làm việc chuyên trách:</t>
  </si>
  <si>
    <t>Số người làm việc kiêm nhiệm:</t>
  </si>
  <si>
    <t xml:space="preserve">Số người làm việc đúng chuyên môn, nghiệp vụ: </t>
  </si>
  <si>
    <t>Số người được hưởng chế độ bồi dưỡng đối với công chức làm việc tại Bộ phận một cửa (thực hiện theo Quyết định 2492/QĐ-UBND ngày 02/6/2011 của UBND Thành phố):</t>
  </si>
  <si>
    <t>Số người được tập huấn, bồi dưỡng chuyên môn nghiệp vụ</t>
  </si>
  <si>
    <t xml:space="preserve">Địa điểm làm việc của Bộ phận tiếp nhận và trả kết quả của Sở </t>
  </si>
  <si>
    <t>Diện tích từ 40m2 trở lên</t>
  </si>
  <si>
    <t>Diện tích ….m2</t>
  </si>
  <si>
    <t>Đầu tư cải tạo hoặc xây dựng mới (nếu có)</t>
  </si>
  <si>
    <t>Ngày, tháng  đưa vào sử dụng mới. Ghi rõ tên cơ quan, đơn vị đã được đầu tư cải tạo</t>
  </si>
  <si>
    <t xml:space="preserve">Đang cải tạo, xây dựng (nếu có) </t>
  </si>
  <si>
    <t>Dự kiến đưa vào sử dụng vào tháng …. năm.....</t>
  </si>
  <si>
    <t>Địa điểm làm việc của Bộ phận tiếp nhận và trả kết quả của các đơn vị trực thuộc Sở (nếu có)</t>
  </si>
  <si>
    <t>Số đơn vị có diện tích từ 40m2 trở lên</t>
  </si>
  <si>
    <t xml:space="preserve">Tên đơn vị </t>
  </si>
  <si>
    <t>Số đơn vị có diện tích dưới 40m2</t>
  </si>
  <si>
    <t>Số đơn vị đầu tư cải tạo hoặc xây dựng mới (nếu có)</t>
  </si>
  <si>
    <t xml:space="preserve">Số đơn vị đang cải tạo, xây dựng (nếu có) </t>
  </si>
  <si>
    <t>Tên đơn vị, dự kiến đưa vào sử dụng vào tháng …. năm.....</t>
  </si>
  <si>
    <t xml:space="preserve">Trang thiết bị tối thiểu hiện có tại Bộ phận tiếp nhận và trả kết quả của Sở theo Quyết định số 07/2016/QĐ-UBND ngày 08/3/2018 của UBND Thành phố </t>
  </si>
  <si>
    <t xml:space="preserve">Đáp ứng hoặc chưa đáp ứng hoặc đáp ứng một phần </t>
  </si>
  <si>
    <t>Máy phôtocooppy còn hoạt động tốt</t>
  </si>
  <si>
    <t>Chiếc</t>
  </si>
  <si>
    <t>Máy in hai mặt lật giấy tự động còn hoạt động tốt</t>
  </si>
  <si>
    <t>Máy tính có kết nối mạng còn hoạt động tốt (Mỗi người một máy tính)</t>
  </si>
  <si>
    <t>Máy Fax còn hoạt động tốt</t>
  </si>
  <si>
    <t>Máy scan hai mặt tốc độc cao còn hoạt động tốt</t>
  </si>
  <si>
    <t>Điện thoại cố định nghe gọi tốt</t>
  </si>
  <si>
    <t>Camera giám sát tại Bộ phận một cửa còn hoạt động tốt</t>
  </si>
  <si>
    <t>Bàn làm việc sử dụng tốt</t>
  </si>
  <si>
    <t>Ghế làm việc sử dụng tốt</t>
  </si>
  <si>
    <t>Bàn viết hồ sơ phục vụ công dân, tổ chức đến giao dịch sử dụng tốt</t>
  </si>
  <si>
    <t>Ghế ngồi chờ phục vụ công dân, tổ chức đến giao dịch sử dụng tốt</t>
  </si>
  <si>
    <t>Bút viết để quầy phục vụ cho công dân, tổ chức đến giao dịch sử dụng tốt</t>
  </si>
  <si>
    <t>Máy điều hòa nhiệt độ hoạt động tốt</t>
  </si>
  <si>
    <t>Quạt điện hoạt động tốt</t>
  </si>
  <si>
    <t xml:space="preserve"> Hệ thống bảng, biển thông báo; hòm thư góp ý; sổ góp ý được bố trí ở nơi thuận tiện, dễ tiếp cận, theo dõi</t>
  </si>
  <si>
    <t>Đủ hoặc chưa đủ</t>
  </si>
  <si>
    <t>Chưa đủ thì ghi rõ tên cụ thể và tại cơ quan, đơn vị nào chưa có: Thiếu bảng treo danh mục TTHC tại Bộ Phận tiếp nhận và trả kết quả của Chi cục.....</t>
  </si>
  <si>
    <t xml:space="preserve">Tổng số đơn vị có trang thiết bị tối thiểu hiện có tại Bộ phận tiếp nhận và trả kết quả </t>
  </si>
  <si>
    <t>Ghi tổng số đơn vị cấp 2 của Sở có tổ chức Bộ phận tiếp nhận và trả kết quả.</t>
  </si>
  <si>
    <t>Số đơn vị có máy phôtocooppy còn hoạt động tốt</t>
  </si>
  <si>
    <t>Thiếu ghi tên đơn vị</t>
  </si>
  <si>
    <t>Số đơn vị  có máy in hai mặt lật giấy tự động còn hoạt động tốt</t>
  </si>
  <si>
    <t>Số đơn vị có máy tính có kết nối mạng còn hoạt động tốt (Mỗi người một máy tính)</t>
  </si>
  <si>
    <t>Số đơn vị có máy Fax còn hoạt động tốt</t>
  </si>
  <si>
    <t>Số đơn vị có máy scan hai mặt tốc độc cao còn hoạt động tốt</t>
  </si>
  <si>
    <t>Số đơn vị có điện thoại cố định nghe gọi tốt</t>
  </si>
  <si>
    <t>Số đơn vị có camera giám sát tại Bộ phận một cửa còn hoạt động tốt</t>
  </si>
  <si>
    <t>Số đơn vị có bố trí đủ bàn làm việc sử dụng tốt</t>
  </si>
  <si>
    <t>Số đơn vị có bố trí đủ ghế làm việc sử dụng tốt</t>
  </si>
  <si>
    <t>Số đơn vị có bố trí bàn viết hồ sơ phục vụ công dân, tổ chức đến giao dịch sử dụng tốt</t>
  </si>
  <si>
    <t>Số đơn vị có bố trí ghế ngồi chờ phục vụ công dân, tổ chức đến giao dịch sử dụng tốt</t>
  </si>
  <si>
    <t>Số đơn vị có bố trí bút viết để quầy phục vụ cho công dân, tổ chức đến giao dịch sử dụng tốt</t>
  </si>
  <si>
    <t>Số đơn vị có máy điều hòa nhiệt độ hoạt động tốt</t>
  </si>
  <si>
    <t>Số đơn vị có bố trí quạt điện hoạt động tốt</t>
  </si>
  <si>
    <t>Số đơn vị có bố trí hệ thống bảng, biển thông báo; hòm thư góp ý; sổ góp ý đầy đủ, vị trí hợp lý, dễ tiếp cận, theo dõi</t>
  </si>
  <si>
    <t>Trang thiết bị hiện có tại Bộ phận tiếp nhận và trả kết quả của Sở  đáp ứng yêu cầu hiện đại (nếu có)</t>
  </si>
  <si>
    <t>Bố trí Khu vực cung cấp thông tin về thủ tục hành chính</t>
  </si>
  <si>
    <t>Bố trí đủ hoặc chưa bố trí đủ</t>
  </si>
  <si>
    <t>Chưa đủ thì giải thích rõ lý do</t>
  </si>
  <si>
    <t>Khu vực đặt các trang thiết bị điện tử</t>
  </si>
  <si>
    <t>Máy lấy số xếp hàng tự động còn hoạt động tốt</t>
  </si>
  <si>
    <t>Màn hình đa phương tiện tra cứu thông tin, thủ tục hành chính, tra cứu kết quả giải quyết thủ tục hành chính còn hoạt động tốt</t>
  </si>
  <si>
    <t>Thiết bị đọc mã vạch còn hoạt động tốt</t>
  </si>
  <si>
    <t>Khu vực tiếp nhận và trả kết quả được chia thành từng quầy tương ứng với từng lĩnh vực khác nhau</t>
  </si>
  <si>
    <t>Đã chia đủ hoặc chưa chia đủ</t>
  </si>
  <si>
    <r>
      <t xml:space="preserve">Hạ tầng công nghệ thông tin và các thiết bị chuyên dụng theo quy định đảm bảo đủ điều kiện để thực hiện đúng quy trình công khai, hướng dẫn, tiếp nhận, giải quyết, theo dõi quá trình giải quyết và trả kết quả giải quyết thủ tục hành chính của cá nhân, tổ chức; có đủ điều kiện để thực hiện dịch vụ công trực tuyến mức độ 3, 4 </t>
    </r>
    <r>
      <rPr>
        <i/>
        <sz val="13"/>
        <color indexed="8"/>
        <rFont val="Times New Roman"/>
        <family val="1"/>
        <charset val="163"/>
      </rPr>
      <t>(Hệ thống máy chủ, máy trạm, hệ thống máy nhắn tin kết quả giải quyết TTHC vào điện thoại di động hoặc máy để bàn của khách hàng, tra cứu hồ sơ trực tuyến qua tin nhắn, qua mạng internet, nộp phí, lệ phí trực tuyến...)</t>
    </r>
  </si>
  <si>
    <t>Đủ điều kiện hoặc chưa đủ điều kiện</t>
  </si>
  <si>
    <t xml:space="preserve">Trường hợp chưa đủ điều kiện đáp ứng, ghi rõ trang thiết bị hiện thiếu </t>
  </si>
  <si>
    <t>Theo Quyết đinh 07</t>
  </si>
  <si>
    <t xml:space="preserve">Áp dụng phần mềm một cửa điện tử với chức năng khoa học, rõ ràng, tiện lợi, có tính tự động cao, đảm bảo các yêu cầu theo quy định. </t>
  </si>
  <si>
    <t>Đã áp dụng hoặc chưa áp dụng</t>
  </si>
  <si>
    <t>Trường hợp chưa áp dụng thì giải thích lý do tại sao? Dự kiến triển khai...</t>
  </si>
  <si>
    <t>Không gian giao tiếp giữa công chức tại Bộ phận tiếp nhận và trả kết quả với cá nhân, tổ chức đã được thiết kế hợp lý, đảm bảo giao tiếp bình đẳng, minh bạch</t>
  </si>
  <si>
    <t>Đáp ứng yêu cầu hoặc chưa đáp ứng yêu cầu</t>
  </si>
  <si>
    <t>Trường hợp chưa đáp ứng yêu cầu áp dụng thì ghi rõ lý do tại sao? Dự kiến triển khai...</t>
  </si>
  <si>
    <t>Bố trí và có biển chỉ dẫn chỗ để xe, công trình phụ để cá nhân, tổ chức đến giao dịch được biết</t>
  </si>
  <si>
    <t>Đã bố trí  đủ hoặc chưa bố trí đủ</t>
  </si>
  <si>
    <t>Trường hợp chưa bố trí đủ, ghi rõ ví dụ nhưa chưa bố trí về bãi để xe để người dân, tổ chức đến giao dịch... Do cơ quan thiếu vị trí...</t>
  </si>
  <si>
    <t>Tổng số đơn vị trực thuộc Sở có trang thiết bị hiện có tại Bộ phận tiếp nhận và trả kết quả đáp ứng yêu cầu hiện đại (nếu có)</t>
  </si>
  <si>
    <t>Số đơn vị bố trí Khu vực cung cấp thông tin về thủ tục hành chính</t>
  </si>
  <si>
    <t>Số đơn vị có khu vực đặt các trang thiết bị điện tử</t>
  </si>
  <si>
    <t>Số đơn vị có máy lấy số xếp hàng tự động còn hoạt động tốt</t>
  </si>
  <si>
    <t>Số đơn vị có màn hình đa phương tiện tra cứu thông tin, thủ tục hành chính, tra cứu kết quả giải quyết thủ tục hành chính còn hoạt động tốt</t>
  </si>
  <si>
    <t>Số đơn vị có thiết bị đọc mã vạch còn hoạt động tốt</t>
  </si>
  <si>
    <t>Số đơn vị có bố trí khu vực tiếp nhận và trả kết quả được chia thành từng quầy tương ứng với từng lĩnh vực khác nhau</t>
  </si>
  <si>
    <r>
      <t>Số đơn vị có hạ tầng công nghệ thông tin và các thiết bị chuyên dụng theo quy định đảm bảo đủ điều kiện để thực hiện đúng quy trình công khai, hướng dẫn, tiếp nhận, giải quyết, theo dõi quá trình giải quyết và trả kết quả giải quyết thủ tục hành chính của cá nhân, tổ chức; có đủ điều kiện để thực hiện dịch vụ công trực tuyến mức độ 3, 4</t>
    </r>
    <r>
      <rPr>
        <i/>
        <sz val="13"/>
        <color indexed="8"/>
        <rFont val="Times New Roman"/>
        <family val="1"/>
        <charset val="163"/>
      </rPr>
      <t xml:space="preserve"> (Hệ thống máy chủ, máy trạm, hệ thống máy nhắn tin kết quả giải quyết TTHC vào điện thoại di động hoặc máy để bàn của khách hàng, tra cứu hồ sơ trực tuyến qua tin nhắn, qua mạng internet, nộp phí, lệ phí trực tuyến...)</t>
    </r>
  </si>
  <si>
    <t>Trường hợp chưa chia đủ điều kiện đáp ứng, ghi rõ trang thiết bị hiện thiếu tại đơn vị nào?</t>
  </si>
  <si>
    <t xml:space="preserve">Số đơn vị ứng dụng phần mềm một cửa điện tử với chức năng khoa học, rõ ràng, tiện lợi, có tính tự động cao, đảm bảo các yêu cầu theo quy định. </t>
  </si>
  <si>
    <t>Trường hợp chưa áp dụng ghi rõ lý do tại sao? Dự kiến triển khai tại đơn vị nào</t>
  </si>
  <si>
    <t>Số đơn vị bố trí không gian giao tiếp giữa công chức tại Bộ phận tiếp nhận và trả kết quả với cá nhân, tổ chức đã được thiết kế hợp lý, đảm bảo giao tiếp bình đẳng, minh bạch</t>
  </si>
  <si>
    <t>Trường hợp chưa thiết ký hợp lý ghi rõ lý do tại sao? Dự kiến triển khai tại đơn vị nào</t>
  </si>
  <si>
    <t>Số đơn vị bố trí và có biển chỉ dẫn chỗ để xe, công trình phụ để cá nhân, tổ chức đến giao dịch được biết</t>
  </si>
  <si>
    <t>Trường hợp chưa bố trí đủ, thì ở nội dung nào và tại đơn vị nào. Ví dụ thiếu chỗ để xe tại Chi cục an toàn vệ sinh thực phẩm...</t>
  </si>
  <si>
    <t>2.3.3</t>
  </si>
  <si>
    <t>Thực hiện TTHC theo cơ chế một cửa, một cửa liên thông:</t>
  </si>
  <si>
    <t xml:space="preserve"> Tổng số TTHC thuộc thẩm quyền, trách nhiệm giải quyết của Sở (gồm cả các đơn vị trực thuộc):</t>
  </si>
  <si>
    <r>
      <t>Số TTHC thuộc thẩm quyền giải quyết của đơn vị</t>
    </r>
    <r>
      <rPr>
        <i/>
        <sz val="13"/>
        <color indexed="8"/>
        <rFont val="Times New Roman"/>
        <family val="1"/>
        <charset val="163"/>
      </rPr>
      <t xml:space="preserve"> (không có tính liên thông)</t>
    </r>
  </si>
  <si>
    <t>Số TTHC có tính liên thông cùng cấp, giữa các cấp chính quyền</t>
  </si>
  <si>
    <t>Số TTHC được giải quyết theo hình thức liên thông cùng cấp</t>
  </si>
  <si>
    <t>Số TTHC được giải quyết theo hình thức liên thông giữa các cấp chính quyền</t>
  </si>
  <si>
    <t>Số TTHC được giải quyết theo hình thức phối kết hợp liên thông cùng cấp và giữa các cấp chính quyền</t>
  </si>
  <si>
    <t xml:space="preserve">Số TTHC tiếp nhận và trả kết quả theo cơ chế một cửa tại bộ phận một cửa: </t>
  </si>
  <si>
    <t>Tỷ lệ % (so với tổng số TTHC  thuộc thẩm quyền, trách nhiệm giải quyết của Sở và đơn vị trực thuộc)</t>
  </si>
  <si>
    <r>
      <t>Nêu tên TTHC và lý do chưa thực hiện 100% TTHC ra thực hiện cơ chế một cửa</t>
    </r>
    <r>
      <rPr>
        <i/>
        <sz val="12"/>
        <color indexed="8"/>
        <rFont val="Times New Roman"/>
        <family val="1"/>
        <charset val="163"/>
      </rPr>
      <t xml:space="preserve"> (Trường hợp chưa đạt 100% số TTHC )</t>
    </r>
  </si>
  <si>
    <t>Số TTHC tiếp nhận và trả kết quả theo cơ chế một cửa liên thông tại bộ phận một cửa:</t>
  </si>
  <si>
    <t xml:space="preserve">   Tỷ lệ % (so với tổng số TTHC  có tính liên thông cùng cấp, giữa các cấp chính quyền thuộc thẩm quyền, giải quyết của đơn vị)</t>
  </si>
  <si>
    <r>
      <t>Nêu tên TTHC và lý do chưa thực hiện 100% TTHC ra thực hiện cơ chế một cửa liên thông</t>
    </r>
    <r>
      <rPr>
        <i/>
        <sz val="12"/>
        <color indexed="8"/>
        <rFont val="Times New Roman"/>
        <family val="1"/>
        <charset val="163"/>
      </rPr>
      <t xml:space="preserve"> (Trường hợp chưa đạt 100% số TTHC )</t>
    </r>
  </si>
  <si>
    <t xml:space="preserve">Số TTHC do phòng, ban chuyên môn trực tiếp nhận, giải quyết và trả kết quả </t>
  </si>
  <si>
    <t>Nêu tên TTHC,phòng, ban chuyên môn trực tiếp tiếp nhận và lý do.</t>
  </si>
  <si>
    <t xml:space="preserve">Tổng số TTHC được ban hành quy trình giải quyết TTHC tại Sở: </t>
  </si>
  <si>
    <t>Số TTHC đã được ban hành quy trình giải quyết theo cơ chế một cửa:</t>
  </si>
  <si>
    <t xml:space="preserve">   Tỷ lệ % (so với tổng số TTHC được thực hiện theo cơ chế một cửa)</t>
  </si>
  <si>
    <r>
      <t xml:space="preserve">Nêu tên TTHC, lý do chưa xây dựng quy trình giải quyết TTHC </t>
    </r>
    <r>
      <rPr>
        <i/>
        <sz val="12"/>
        <color indexed="8"/>
        <rFont val="Times New Roman"/>
        <family val="1"/>
        <charset val="163"/>
      </rPr>
      <t>(Trường hợp chưa đạt 100% số TTHC được ban hành quy trình giải quyết)</t>
    </r>
  </si>
  <si>
    <t>Số TTHC đã được xây dựng quy trình giải quyết theo cơ chế một cửa liên thông</t>
  </si>
  <si>
    <t xml:space="preserve">Nêu tên TTHC, tên số, ký hiệu văn bản ngày tháng năm ban hảnh của văn bản ban hành Quy chế phối hợp </t>
  </si>
  <si>
    <t xml:space="preserve">   Tỷ lệ % (so với tổng số TTHC được thực hiện theo cơ chế một cửa liên thông)</t>
  </si>
  <si>
    <t>Thực hiện công khai trong giải quyết TTHC:</t>
  </si>
  <si>
    <t xml:space="preserve">Về công khai họ tên công chức, đeo thẻ và mặc đồng phục trong tiếp nhận và trả kết quả: </t>
  </si>
  <si>
    <t>Đầy đủ hoặc chưa đầy đủ</t>
  </si>
  <si>
    <t>Chưa thực hiện đầy đủ thì ghi rõ lý do. Ví dụ, chưa mặc đồng phục do thiếu kinh phí hoặc chưa được hỗ trợ và tại đơn vị nào (nếu có Chi cục, đơn vị sự nghiệp tổ chức Bộ phận một cửa)</t>
  </si>
  <si>
    <t>Về công khai TTHC, hồ sơ thủ tục, yêu cầu, điều kiện, biểu mẫu, phí, lệ phí, đường dây nóng, hòm thư góp ý, thời hạn trả kết quả giải quyết TTHC:</t>
  </si>
  <si>
    <t>Chưa thực hiện đầy đủ thì ghi rõ lý do.</t>
  </si>
  <si>
    <t xml:space="preserve">Thực hiện các quy định về biểu mẫu, sổ sách quy định </t>
  </si>
  <si>
    <t>2.3.4</t>
  </si>
  <si>
    <t>Kết quả tiếp nhận và trả hồ sơ giải quyết TTHC theo cơ chế một cửa, một cửa liên thông từ ngày......... tháng....... năm...... đến ngày....... tháng....... năm........ (theo Quý, 6 tháng, 9 tháng, năm):</t>
  </si>
  <si>
    <t>Mới</t>
  </si>
  <si>
    <t>Tổng số Hồ sơ hành chính tiếp nhận:</t>
  </si>
  <si>
    <t>Hồ sơ</t>
  </si>
  <si>
    <t>Số mới tiếp nhận trực tuyến (mức độ 3, 4)</t>
  </si>
  <si>
    <t>Số kỳ trước chuyển qua</t>
  </si>
  <si>
    <t>Số mới tiếp nhận (trực tiếp hoặc qua đường Bưu điện)</t>
  </si>
  <si>
    <t>Tổng số hồ sơ đã giải quyết</t>
  </si>
  <si>
    <t>Trả trước hạn, đúng hạn</t>
  </si>
  <si>
    <t>Trả trước hạn, đúng hạn qua hình thức thông thường</t>
  </si>
  <si>
    <t>Trong đó, trả trước hạn, đúng hạn đối với hồ sơ tiếp nhận qua mạng mức độ 3, 4</t>
  </si>
  <si>
    <t>Tỷ lệ % (so với hồ sơ đã giải quyết)</t>
  </si>
  <si>
    <t>Trả quá hạn</t>
  </si>
  <si>
    <t>Tên hồ sơ quá hạn, lý do quá hạn</t>
  </si>
  <si>
    <t>Tổng số hồ sơ đang giải quyết</t>
  </si>
  <si>
    <t>Chưa đến hạn</t>
  </si>
  <si>
    <t>Quá hạn</t>
  </si>
  <si>
    <t>Tổng số hồ sơ đã giải quyết theo cơ chế một cửa, một cửa liên thông</t>
  </si>
  <si>
    <t>Tổng số hồ sơ đang giải quyết theo cơ chế một cửa, một cửa liên thông</t>
  </si>
  <si>
    <t>2.3.5</t>
  </si>
  <si>
    <t>Thực hiện gửi thư xin lỗi theo quy định đối với hồ sơ giải quyết quá hạn, hồ sơ chưa đủ điều kiện giải quyết do lỗi tiếp nhận của công chức thụ lý hồ sơ thuộc thẩm quyền giải quyết của Sở và đơn vị trực thuộc</t>
  </si>
  <si>
    <t>Ghi rõ xin lỗi vì nội dung gì, tên hồ sơ cần phải xin lỗi. Trường hợp thực hiện chưa đầy đủ hoặc không thực hiện theo quy định thì ghi rõ lý do và trách nhiệm.</t>
  </si>
  <si>
    <t>2.3.6</t>
  </si>
  <si>
    <t>Mức độ hài lòng của cá nhân, tổ chức đối với sự phục vụ của cơ quan Sở</t>
  </si>
  <si>
    <t>Mới (các đơn vị tự đo)</t>
  </si>
  <si>
    <t>Cải cách tổ chức bộ máy hành chính nhà nước:</t>
  </si>
  <si>
    <t>Bỏ mục tự kiểm tra tổ chức bộ máy các sở chủ yếu là thực hiện</t>
  </si>
  <si>
    <t xml:space="preserve">Sắp xếp tổ chức bộ máy và kiện toàn chức năng, nhiệm vụ của Sở và các đơn vị trực thuộc </t>
  </si>
  <si>
    <t>Bỏ mục kiểm tra tổ chức bộ máy</t>
  </si>
  <si>
    <t xml:space="preserve"> Tổng số phòng, ban chuyên môn nghiệp vụ, đơn vị trực thuộc (Chi cục..) sở:</t>
  </si>
  <si>
    <t>Thành lập mới</t>
  </si>
  <si>
    <t>Tên đơn vị</t>
  </si>
  <si>
    <t>Tổ chức lại (sáp nhập, điều chỉnh chức năng, nhiệm vụ…):</t>
  </si>
  <si>
    <t>Giải thể</t>
  </si>
  <si>
    <t>Tổng số đơn vị sự nghiệp công lập trực thuộc sở</t>
  </si>
  <si>
    <t xml:space="preserve">Thành lập mới: </t>
  </si>
  <si>
    <t>Giải thể:</t>
  </si>
  <si>
    <t>Thực hiện quy định về cơ cấu lãnh đạo của các phòng, ban, đơn vị trực thuộc Sở</t>
  </si>
  <si>
    <t>Cơ cấu lãnh đạo của các phòng, ban chuyên môn nghiệp, đơn vị trực thuộc Sở thực hiện đúng quy định và hiện có</t>
  </si>
  <si>
    <t>Đúng hoặc không đúng quy định</t>
  </si>
  <si>
    <t>Trường hợp thực hiện không đúng quy định, ghi rõ thừa lãnh đạo tại phòng, ban, đơn vị nào? Lý do</t>
  </si>
  <si>
    <t>Cơ cấu lãnh đạo của các đơn vị sự nghiệp trực thuộc Sở thực hiện đúng quy định và hiện có</t>
  </si>
  <si>
    <t>Trường hợp thực hiện không đúng quy đinh, ghi rõ thừa lãnh đạo tại đơn vị sự nghiệp nào? Lý do</t>
  </si>
  <si>
    <t>Biên chế quản lý nhà nước:</t>
  </si>
  <si>
    <t xml:space="preserve">Số biên chế hành chính được giao: </t>
  </si>
  <si>
    <t>Biên chế</t>
  </si>
  <si>
    <t xml:space="preserve"> Số biên chế hành chính có mặt đến thời điểm báo cáo:</t>
  </si>
  <si>
    <t xml:space="preserve"> Hợp đồng lao động làm công tác chuyên môn (nếu có) đến thời điểm báo cáo</t>
  </si>
  <si>
    <t>Hợp đồng</t>
  </si>
  <si>
    <t>Đơn vị cần giải trình rõ và hướng giải quyết</t>
  </si>
  <si>
    <t xml:space="preserve"> Hợp đồng lao động theo Nghị định 68/2000/NĐ-CP đến thời điểm báo cáo</t>
  </si>
  <si>
    <t>Số biên chế hành chính thừa so với số biên chế hành chính được giao</t>
  </si>
  <si>
    <t>Giải trình rõ số biên chế thừa tại phòng, ban, đơn vị nào. Lý do</t>
  </si>
  <si>
    <t xml:space="preserve">Số lượng người làm việc được giao trong đơn vị sự nghiêp công lập thuộc Sở </t>
  </si>
  <si>
    <t>Số lượng người làm việc hiện có trong đơn vị sự nghiêp công lập thuộc Sở đến thời điểm báo cáo</t>
  </si>
  <si>
    <t>Số lượng người làm việc hiện có nhiều hơn số người làm việc được giao trong đơn vị sự nghiêp công lập thuộc Sở đến thời điểm báo cáo</t>
  </si>
  <si>
    <t>Giải trình rõ số người làm việc nhiều hơn so được giao tại đơn vị nào. Lý do</t>
  </si>
  <si>
    <t>3.3.</t>
  </si>
  <si>
    <t>Về thực hiện phân cấp quản lý:</t>
  </si>
  <si>
    <t xml:space="preserve">Thực hiện các quy định của Chính phủ, bộ ngành về phân cấp được thực hiện trên địa bàn thành phố đối với ngành, lĩnh vực đơn vị phụ trách: </t>
  </si>
  <si>
    <t>Đầy đủ hoặc chưa đẩy đủ</t>
  </si>
  <si>
    <t>Liệt kê các văn bản quy định về phân cấp. Trường hợp chưa thực hiện đầy đủ thì nêu rõ tại quy định nào, văn bản nào. Nguyên nhân vướng mắc về phân cấp giữa Trung ương với Thành phố trong phạm vi, lĩnh vực sở, ngành quản lý</t>
  </si>
  <si>
    <t>Thực hiện quy định của Thành phố về phân cấp:</t>
  </si>
  <si>
    <t>Liệt kê các văn bản quy định về phân cấp. Trường hợp chưa thực hiện đầy đủ thì nêu rõ tại quy định nào, văn bản nào.Những khó khăn, vướng mắc và đề xuất, kiến nghị trong thực hiện phân cấp giữa Thành phố với cấp huyện:</t>
  </si>
  <si>
    <t>Xây dựng và nâng cao chất lượng đội ngũ công chức, viên chức:</t>
  </si>
  <si>
    <t>4.1.</t>
  </si>
  <si>
    <t>Về xác định vị trí việc làm và cơ cấu công chức, viên chức:</t>
  </si>
  <si>
    <t xml:space="preserve">Số  phòng, ban, đơn vị trực thuộc sở bố trí công chức theo đúng vị trí việc làm được phê duyệt  </t>
  </si>
  <si>
    <t xml:space="preserve">Số  phòng, ban, đơn vị trực thuộc sở chưa bố trí công chức theo đúng vị trí việc làm được phê duyệt  </t>
  </si>
  <si>
    <t>Liệt kê rõ tên phòng, ban, đơn vị nào chưa bố trí đúng công chức theo vị trí việc làm được phê duyệt</t>
  </si>
  <si>
    <t>Đơn vị sự nghiệp dịch vụ công trực thuộc UBND Thành phố bố trí viên chức theo đúng vị trí việc làm được phê duyệt:</t>
  </si>
  <si>
    <t>Đơn vị sự nghiệp dịch vụ công trực thuộc UBND Thành phố chưa bố trí viên chức theo đúng vị trí việc làm được phê duyệt:</t>
  </si>
  <si>
    <t>Liệt kê tên đơn vị chưa bố trí đúng viên chức theo vị trí việc làm được phê duyệt</t>
  </si>
  <si>
    <t>Số đơn vị sự nghiệp dịch vụ công trực thuộc Sở bố trí viên chức theo đúng vị trí việc làm được phê duyệt:</t>
  </si>
  <si>
    <t>Số đơn vị sự nghiệp dịch vụ công trực thuộc Sở chưa bố trí viên chức theo đúng vị trí việc làm được phê duyệt:</t>
  </si>
  <si>
    <t xml:space="preserve"> Những khó văn, vướng mắc và  kiến nghị, đề xuất trong quá trình triển khai thực hiện cơ cấu công chức, viên chức theo vị trí việc làm:</t>
  </si>
  <si>
    <t>Ghi rõ những khó khăn, vướng mắc. Lý do và đề xuất giải pháp</t>
  </si>
  <si>
    <t>4.2.</t>
  </si>
  <si>
    <t>Thống kê chất lượng đội ngũ công chức (tính đến thời điểm  báo cáo):</t>
  </si>
  <si>
    <t>Tổng số người trong phòng, ban chuyên môn, Chi cục trực thuộc</t>
  </si>
  <si>
    <t>Nam</t>
  </si>
  <si>
    <t>Nữ</t>
  </si>
  <si>
    <t>Đảng viên</t>
  </si>
  <si>
    <t>Dân tộc thiểu số</t>
  </si>
  <si>
    <t>Tôn giáo</t>
  </si>
  <si>
    <t>Hợp đồng lao động làm công tác chuyên môn</t>
  </si>
  <si>
    <t>Hợp đồng lao động theo Nghị định 68/2000/NĐ-CP:</t>
  </si>
  <si>
    <t>Chuyên viên cao cấp và tương đương</t>
  </si>
  <si>
    <t>Chuyên viên chính và tương đương</t>
  </si>
  <si>
    <t>Chuyên viên và tương đương</t>
  </si>
  <si>
    <t>Cán sự và tương đương</t>
  </si>
  <si>
    <t>Nhân viên</t>
  </si>
  <si>
    <t>Tiến sỹ</t>
  </si>
  <si>
    <t>Thạc sỹ</t>
  </si>
  <si>
    <t>Đại học</t>
  </si>
  <si>
    <t>Cao đẳng</t>
  </si>
  <si>
    <t>Trung cấp</t>
  </si>
  <si>
    <t>Sơ cấp</t>
  </si>
  <si>
    <t>Cử nhân chính trị</t>
  </si>
  <si>
    <t>Cao cấp lý luận chính trị</t>
  </si>
  <si>
    <t>Trung cấp chính trị</t>
  </si>
  <si>
    <t>Sơ cấp chính trị</t>
  </si>
  <si>
    <t>Từ 30 độ tuổi trở xuống</t>
  </si>
  <si>
    <t>Từ 31 đến 40 tuổi</t>
  </si>
  <si>
    <t>Từ 41 đến 50 tuổi</t>
  </si>
  <si>
    <t>Từ 51 đến 55 tuổi</t>
  </si>
  <si>
    <t>Từ 56 đến 60 tuổi</t>
  </si>
  <si>
    <t>4.3.</t>
  </si>
  <si>
    <t>Thống kê chất lượng đội ngũ viên chức (tính đến thời điểm  báo cáo):</t>
  </si>
  <si>
    <t>Tổng số người</t>
  </si>
  <si>
    <t>Tôn giáo (theo một tốn giáo: Phật, Thiên chúa..)</t>
  </si>
  <si>
    <t>Thực hiện các quy định về quản lý công chức, viên chức:</t>
  </si>
  <si>
    <t>4.3.1</t>
  </si>
  <si>
    <t>Công tác tuyển dụng</t>
  </si>
  <si>
    <t>Xây dựng và ban hành các Kế hoạch, văn bản tuyển dụng, thi nâng ngạch, xét thăng hạng:</t>
  </si>
  <si>
    <t>Tên văn bản, số ký hiệu, ngày tháng năm</t>
  </si>
  <si>
    <t>Kết quả tuyển dụng (trúng tuyển):</t>
  </si>
  <si>
    <t xml:space="preserve">Công chức: </t>
  </si>
  <si>
    <t>Viên chức:</t>
  </si>
  <si>
    <t>Số người được nâng ngạch, xét thăng hạng viên chức</t>
  </si>
  <si>
    <t>Số người được chuyển loại</t>
  </si>
  <si>
    <t>Số người được chuyển ngạch</t>
  </si>
  <si>
    <t>4.3.2</t>
  </si>
  <si>
    <t>Thực hiện về sử dụng, bổ nhiệm, khen thưởng, kỷ luật và các chế độ chính sách đối với công chức, viên chức và nhân viên lao động hợp đồng</t>
  </si>
  <si>
    <t>Tiếp nhận, điều động:</t>
  </si>
  <si>
    <t>Bổ nhiệm</t>
  </si>
  <si>
    <t>Bổ nhiệm lần đầu</t>
  </si>
  <si>
    <t>Bổ nhiệm lại</t>
  </si>
  <si>
    <t>Luân chuyển</t>
  </si>
  <si>
    <t>Chuyển đổi vị trí công tác theo Nghị định số 158/2007, Nghị định số 150/2013/NĐ-CP</t>
  </si>
  <si>
    <t>Biệt phái</t>
  </si>
  <si>
    <t xml:space="preserve">Nghỉ hưu: </t>
  </si>
  <si>
    <t>Nhân viên hợp đồng</t>
  </si>
  <si>
    <t>Nghỉ hưu đến tuổi</t>
  </si>
  <si>
    <t>Nghỉ hưu theo tinh giản biên chế</t>
  </si>
  <si>
    <t>Thôi việc</t>
  </si>
  <si>
    <t>Tổng số người được đánh giá</t>
  </si>
  <si>
    <t>Đánh giá theo Quý. Kết quả đánh giá năm báo cáo vào Quý 1 năm sau.</t>
  </si>
  <si>
    <t>Hoàn thành xuất sắc nhiệm vụ</t>
  </si>
  <si>
    <t>Hoàn thành tốt nhiệm vụ</t>
  </si>
  <si>
    <t>Hoàn thành nhiệm vụ</t>
  </si>
  <si>
    <t>Không hoàn thành nhiệm vụ</t>
  </si>
  <si>
    <t>Lý do không hoàn thành nhiệm vụ</t>
  </si>
  <si>
    <t>Kỷ luật</t>
  </si>
  <si>
    <t>Nói rõ lý do bị kỷ luật của từng hình thức kỷ luật (do để xẩy ra tham nhũng, lãng phí, vi phạm đất đai, trật tự xây dựng...)</t>
  </si>
  <si>
    <t>Khiển trách</t>
  </si>
  <si>
    <t>Cảnh cáo:</t>
  </si>
  <si>
    <t>Hạ bậc lương</t>
  </si>
  <si>
    <t>Giáng chức</t>
  </si>
  <si>
    <t>Cách chức</t>
  </si>
  <si>
    <t>Buộc thôi việc</t>
  </si>
  <si>
    <t>4.3.3</t>
  </si>
  <si>
    <t>Về công tác đào tạo, bồi dưỡng công chức, viên chức</t>
  </si>
  <si>
    <t>Ban hành Kế hoạch đào tạo, bồi dưỡng công chức, viên chức</t>
  </si>
  <si>
    <t>Tên văn bản, số, ký hiệu văn bản ngày tháng năm ban hành</t>
  </si>
  <si>
    <t>Số nhiệm vụ hoặc số đơn vị hoặc số lớp, số lượt người trong kế hoạch đào tạo, bồi dưỡng công chức:</t>
  </si>
  <si>
    <t>Nhiệm vụ/đơn vị/lớp/lượt người</t>
  </si>
  <si>
    <t>Số nhiệm vụ hoặc số đơn vị hoặc số lớp, số lượt người đã hoàn thành theo kế hoạch đào tạo, bồi dưỡng công chức, viên chức</t>
  </si>
  <si>
    <t>Tổng số người được đào tạo, bồi dưỡng</t>
  </si>
  <si>
    <t>Số người được đào tạo, bồi dưỡng ở ngoài nước</t>
  </si>
  <si>
    <t>Số người được đào tạo, bồi dưỡng ở trong nước</t>
  </si>
  <si>
    <t>▫</t>
  </si>
  <si>
    <t>Chuyên viên</t>
  </si>
  <si>
    <t>Bồi dưỡng kỹ năng giao tiếp, ứng xử</t>
  </si>
  <si>
    <t>Về công tác đổi mới quản lý công chức, viên chức</t>
  </si>
  <si>
    <t>Tổng số người đạt kết quả nâng ngạch qua dự thi theo nguyên tắc cạnh tranh</t>
  </si>
  <si>
    <t>Tổng số người đạt kết quả đủ điều kiện để bổ nhiệm vào các chức vụ Giám đốc sở và tương đương trở xuống qua thi tuyển cạnh tranh (nếu có)</t>
  </si>
  <si>
    <t>Tổng số người được tuyển dụng qua thực hiện quy định thu hút người tài vào cơ quan</t>
  </si>
  <si>
    <t>Cải cách tài chính công:</t>
  </si>
  <si>
    <t>Tình hình triển khai các chính sách cải cách về thuế, thu nhập, tiền lương, tiền công và các chính sách an sinh đơn vị hội  theo quy định của Chính phủ, bộ ngành và của Thành phố:</t>
  </si>
  <si>
    <t>Cải cách về thu nhập, tiền lương, tiền công:</t>
  </si>
  <si>
    <t>Triệu đồng</t>
  </si>
  <si>
    <t>Tăng so với năm trước bao nhiêu…..</t>
  </si>
  <si>
    <t xml:space="preserve">Thực hiện các chính sách an sinh xã hội: </t>
  </si>
  <si>
    <t>Về hỗ trợ về nghỉ hưu, thai sản, nghỉ mát, công đoàn, các đóng góp về ủng hộ quỹ.....</t>
  </si>
  <si>
    <t>5.2.</t>
  </si>
  <si>
    <t>Thực hiện đổi mới cơ chế quản lý đối với cơ quan hành chính</t>
  </si>
  <si>
    <t>5.2.1</t>
  </si>
  <si>
    <t xml:space="preserve">Thực hiện cơ chế khoánbiên chế và kinh phí hành chính theo Nghị định số 130/2005/NĐ-CP, Nghị định số 117/2014/NĐ-CP ngày 7/10/2014 </t>
  </si>
  <si>
    <t xml:space="preserve">Cơ quan sở thực hiện cơ chế khoán biên chế và kinh phí hành chính theo Nghị định số 130/2005/NĐ-CP, Nghị định số 117/2014/NĐ-CP ngày 7/10/2014 </t>
  </si>
  <si>
    <t>Tên, số kí hiệu ngày tháng năm ban hảnh của văn bản triển khai</t>
  </si>
  <si>
    <t xml:space="preserve">Cơ quan sở ban hành quy chế chi tiêu nội bộ và quy chế quản lý tài sản công để triển khai cơ chế khoán biên chế và kinh phí hành chính theo Nghị định số 130/2005/NĐ-CP, Nghị định số 117/2014/NĐ-CP ngày 7/10/2014 </t>
  </si>
  <si>
    <t>Tên văn bản, số ký hiệu, ngày tháng năm ban hành của Sở; Chưa ban hành , lý do.....</t>
  </si>
  <si>
    <t xml:space="preserve">Cơ quan sở ban hành tiêu chí đánh giá mức độ hoàn thành nhiệm vụ được giao làm căn cứ chi trả thu nhập tăng thêm cho công chức: </t>
  </si>
  <si>
    <r>
      <t xml:space="preserve">Số Chi cục trực thuộc sở </t>
    </r>
    <r>
      <rPr>
        <sz val="13"/>
        <color indexed="8"/>
        <rFont val="Times New Roman"/>
        <family val="1"/>
        <charset val="163"/>
      </rPr>
      <t xml:space="preserve">ban hành quy chế chi tiêu nội bộ và quy chế quản lý tài sản công để triển khai cơ chế khoán biên chế và kinh phí hành chính theo Nghị định số 130/2005/NĐ-CP, Nghị định số 117/2014/NĐ-CP ngày 7/10/2014 </t>
    </r>
  </si>
  <si>
    <t>Tên văn bản, số ký hiệu, ngày tháng năm ban hành của Chi cục; Chưa ban hành , lý do.....</t>
  </si>
  <si>
    <r>
      <t xml:space="preserve">Số Chi cục trực thuộc sở </t>
    </r>
    <r>
      <rPr>
        <sz val="13"/>
        <color indexed="8"/>
        <rFont val="Times New Roman"/>
        <family val="1"/>
        <charset val="163"/>
      </rPr>
      <t>ban hành tiêu chí đánh giá mức độ hoàn thành nhiệm vụ được giao làm căn cứ chi trả thu nhập tăng thêm cho công chức:</t>
    </r>
  </si>
  <si>
    <t xml:space="preserve">Số lượng các phòng, ban, đơn vị trực thuộc Sở chưa thực hiện cơ chế khoán biên chế và kinh phí hành chính theo Nghị định số 130/2005/NĐ-CP, Nghị định số 117/2014/NĐ-CP ngày 7/10/2014 </t>
  </si>
  <si>
    <t>Nêu tên đơn vị và lý do chưa thực hiện</t>
  </si>
  <si>
    <t>5.2.2</t>
  </si>
  <si>
    <t xml:space="preserve"> Tinh hình về sử dụng biên chế và kinh phí quản lý hành chính tại cơ quan:</t>
  </si>
  <si>
    <t>Đơn vị dự toán cấp 1 (cơ quan sở và tương đương) :</t>
  </si>
  <si>
    <t xml:space="preserve">Mức giao quyền tự chủ, tự chịu trách nhiệm về kinh phí/01 biên chế/năm tại đơn vị dự toán cấp 1 </t>
  </si>
  <si>
    <t>Tổng kinh phí được giao</t>
  </si>
  <si>
    <t>Tổng biên chế được giao</t>
  </si>
  <si>
    <t xml:space="preserve">Đơn vị dự toán cấp 2 (các chi cục và tương đương trực thuộc sở): </t>
  </si>
  <si>
    <t>Mức giao quyền tự chủ, tự chịu trách nhiệm về kinh phí/01biên chế/năm:</t>
  </si>
  <si>
    <t>5.2.3</t>
  </si>
  <si>
    <t>Hiệu quả của việc giao quyền tự chủ về sử dụng biên chế và kinh phí quản lý hành chính:</t>
  </si>
  <si>
    <t>Đơn vị dự toán cấp 1:</t>
  </si>
  <si>
    <t>Số biên chế tiết kiệm được</t>
  </si>
  <si>
    <t>Kinh phí quản lý hành chính  tiết kiệm được:</t>
  </si>
  <si>
    <t>Đạt tỷ lệ (%) so với kinh phí được giao:</t>
  </si>
  <si>
    <t xml:space="preserve"> Đơn vị có mức tăng thu nhập cho công chức từ 0,3 lần mức tiền lương theo cấp bậc, chức vụ trở lên (nếu có):                            </t>
  </si>
  <si>
    <t>Nghìn đồng</t>
  </si>
  <si>
    <t>Thu nhập tăng thêm của công chức (nếu có):</t>
  </si>
  <si>
    <t>Đơn vị dự toán cấp cấp 2:</t>
  </si>
  <si>
    <t xml:space="preserve"> Kinh phí quản lý hành chính  tiết kiệm được:</t>
  </si>
  <si>
    <t>Thu nhập tăng thêm của công chức:</t>
  </si>
  <si>
    <t xml:space="preserve"> Thực hiện đổi mới cơ chế tài chính đối với đơn vị sự nghiệp công lập </t>
  </si>
  <si>
    <t>Số đơn vị sự nghiệp công lập trực thuộc Sở</t>
  </si>
  <si>
    <r>
      <t xml:space="preserve">Số các đơn vị sự nghiệp công lập trực thuộc Sở </t>
    </r>
    <r>
      <rPr>
        <sz val="13"/>
        <color indexed="8"/>
        <rFont val="Times New Roman"/>
        <family val="1"/>
        <charset val="163"/>
      </rPr>
      <t xml:space="preserve">được giao quyền tự chủ </t>
    </r>
  </si>
  <si>
    <t>Số đơn vị sự nghiệp công lập trực thuộc Sở ban hành quy chế chi tiêu nội bộ và quy chế quản lý tài sản công</t>
  </si>
  <si>
    <t>Số đơn vị sự nghiệp công lập trực thuộc Sở ban hành tiêu chí đánh giá mức độ hoàn thành nhiệm vụ được giao làm căn cứ chi trả thu nhập tăng thêm cho người lao động:</t>
  </si>
  <si>
    <t xml:space="preserve"> Số lượng các đơn vị sự nghiệp công lập chưa thực hiện cơ chế tự chủ</t>
  </si>
  <si>
    <t>Số đơn vị sự nghiệp công lập trực thuộc đủ điều kiện đã được phê duyệt Đề án vận dụng cơ chế tài chính như doanh nghiệp (trong kỳ báo cáo)</t>
  </si>
  <si>
    <t>Ghi rõ tên đơn vị</t>
  </si>
  <si>
    <t xml:space="preserve">Hiệu quả của việc giao quyền tự chủ </t>
  </si>
  <si>
    <t>Tổng quỹ tiền lương:</t>
  </si>
  <si>
    <t>Tổng thu nhập tăng thêm:</t>
  </si>
  <si>
    <t>Đạt tỷ lệ (%) so với tổng quỹ tiền lương:</t>
  </si>
  <si>
    <t>Số đơn vị có thu nhập tăng thêm:</t>
  </si>
  <si>
    <t>Nêu tên đơn vị  và số tiền tăng thêm là bao nhiêu</t>
  </si>
  <si>
    <t>Số đơn vị có kinh phí tiết kiệm được từ nguồn kinh phí thường xuyên giao tự chủ:</t>
  </si>
  <si>
    <t xml:space="preserve">Hiện đại hóa hành chính: </t>
  </si>
  <si>
    <t>Ứng dụng công nghệ thông tin (CNTT) trong hoạt động của cơ quan hành chính nhà nước tại Sở</t>
  </si>
  <si>
    <t>6.1.1</t>
  </si>
  <si>
    <t xml:space="preserve">Xây dựng và ban hành Kế hoạch ứng dụng CNTT của cơ quan  </t>
  </si>
  <si>
    <t>Ban hành Kế hoạch ứng dụng CNTT</t>
  </si>
  <si>
    <t>6.1.2</t>
  </si>
  <si>
    <t>Hệ thống cơ sở vật chất, trang thiết bị và ứng dụng công nghệ thông tin phục vụ cho công tác quản lý, điều hành và giải quyết TTHC:</t>
  </si>
  <si>
    <r>
      <t xml:space="preserve">Tổng số người được trang bị máy tính (gồm cả máy tính để bàn và xách tay) </t>
    </r>
    <r>
      <rPr>
        <sz val="13"/>
        <color indexed="10"/>
        <rFont val="Times New Roman"/>
        <family val="1"/>
        <charset val="163"/>
      </rPr>
      <t>có kết nối internet và đáp ứng cơ bản công việc (soạn thảo, truyền file, email, xử lý văn bản trực tuyến..)</t>
    </r>
  </si>
  <si>
    <t xml:space="preserve">Công chức </t>
  </si>
  <si>
    <t>Đáp ứng 01 máy tính/01 công chức</t>
  </si>
  <si>
    <t>Đáp ứng hoặc chưa đáp ứng</t>
  </si>
  <si>
    <t>Chưa đáp ứng ghi rõ lý do</t>
  </si>
  <si>
    <t>Kết nối mạng truyền số liệu chuyên dùng của Sở với các cơ quan Đảng thuộc Thành phố</t>
  </si>
  <si>
    <t>Đã kết nối hoặc chưa kết nối</t>
  </si>
  <si>
    <t>6.1.3</t>
  </si>
  <si>
    <t>Thống kê phần mềm cơ quan đang sử dụng:</t>
  </si>
  <si>
    <t>Phần mềm Quản lý văn bản trên môi trường mạng</t>
  </si>
  <si>
    <t>Hoạt động tốt hoặc chưa tốt</t>
  </si>
  <si>
    <t>Chưa tốt nói rõ lý do</t>
  </si>
  <si>
    <t>Khả năng kết nối, đồng bộ xử lý giữa Sở với UBND Thành phố</t>
  </si>
  <si>
    <t>Quản lý văn bản đi/đến trong nội bộ cơ quan</t>
  </si>
  <si>
    <t>Quản lý văn bản đi/đến với các cơ quan bên ngoài</t>
  </si>
  <si>
    <t>Phần mềm tiếp nhận và xử lý hồ sơ theo cơ chế một cửa, một cửa liên thông</t>
  </si>
  <si>
    <t>Tên phần mềm</t>
  </si>
  <si>
    <t>Khả năng liên thông theo chiều ngang của phần mềm (giữa các phòng, ban, đơn vị thuộc Sở)</t>
  </si>
  <si>
    <t xml:space="preserve">Khả năng liên thông theo chiều dọc </t>
  </si>
  <si>
    <t>Hệ thống cho phép tra cứu thông tin và trạng thái giải quyết hồ sơ..</t>
  </si>
  <si>
    <t>Quan hệ thống màn hình cảm ứng tại trụ sở cơ quan</t>
  </si>
  <si>
    <t>Qua Intenet</t>
  </si>
  <si>
    <t>Qua tin nhắn SMS (điện thoại di động)</t>
  </si>
  <si>
    <t>Qua hình thức khác</t>
  </si>
  <si>
    <t>Nêu tên các hình thức</t>
  </si>
  <si>
    <t>Trang thông tin tra cứu hồ sơ một cửa cấp huyện qua mạng Internet</t>
  </si>
  <si>
    <t>Nêu địa chỉ trang thông tin.</t>
  </si>
  <si>
    <t>Số lượng phần mềm chuyên dụng</t>
  </si>
  <si>
    <t>Phần mềm</t>
  </si>
  <si>
    <t>Liệt kê tên các phần mềm mà các phòng, ban, đơn vị của Sở đang sử dụng  Ví dụ: Quản lý nhân sự, quản lý Khoa học - Công nghệ, Quản lý tài chính - kế toán, Quản lý tài sản, Quản lý thanh tra, khiếu nại, tố cáo..</t>
  </si>
  <si>
    <t>Ứng dụng chữ ký số trong văn bản điện tử</t>
  </si>
  <si>
    <t>Có thực hiện hoặc chưa thực hiện</t>
  </si>
  <si>
    <t>Chưa thực hiện nói rõ lý do</t>
  </si>
  <si>
    <t>6.1.4</t>
  </si>
  <si>
    <t>Trao đổi văn bản trên môi trường mạng:</t>
  </si>
  <si>
    <t>Tỉ lệ văn bản đi/đến được chuyển hoàn toàn trên môi trường mạng (hoàn toàn không dùng văn bản giấy) trên tổng số văn bản đi/đến trong nội bộ của Sở</t>
  </si>
  <si>
    <t>Tỉ lệ văn bản đi/đến được chuyển hoàn toàn trên môi trường mạng (hoàn toàn không dùng văn bản giấy) trên tổng số văn bản đi/đến giữa Sở với các cơ quan, đơn vị thuộc Thành phố</t>
  </si>
  <si>
    <t>Tỉ lệ văn bản đi/đến được chuyển song song trên môi trường mạng và qua đường công văn trực tiếp trên tổng số văn bản đi/đến trong nội bộ Sở (tính trung bình trên toàn Sở)</t>
  </si>
  <si>
    <t xml:space="preserve">Tỉ lệ văn bản đi/đến được chuyển song song trên môi trường mạng và qua đường công văn trực tiếp trên tổng số văn bản đi/đến với các cơ quan, đơn vị bên ngoài Sở </t>
  </si>
  <si>
    <t>6.1.5</t>
  </si>
  <si>
    <t>Trang (cổng) thông tin điện tử của Sở</t>
  </si>
  <si>
    <t>Trang thông tin điện tử</t>
  </si>
  <si>
    <t>Địa chỉ</t>
  </si>
  <si>
    <t>Nội dung thông tin trang được đăng tải đầy đủ các thông tin về hoạt động của Sở, phong phú, đa dạng, thiết thực phù hợp với quy định pháp luật</t>
  </si>
  <si>
    <t>Đẩy đủ chưa đầy đủ</t>
  </si>
  <si>
    <t>Chưa đầy đủ nêu rõ lý do</t>
  </si>
  <si>
    <t>Liên kết với Công thông tin điện tử của Thành phố và trang thông tin điện tử ngành dọc cấp trên</t>
  </si>
  <si>
    <t>Chưa liên kết đầy đủ nêu rõ lý do</t>
  </si>
  <si>
    <t xml:space="preserve">Đăng tải công khai các Danh mục TTHC, nội dung TTHC,  các biểu mẫu TTHC,  quy trình giải quyết TTHC </t>
  </si>
  <si>
    <t>Số TTHC cung cấp dịch vụ công trực tuyến đạt mức độ 1 (công bố thông tin về Thủ tục):</t>
  </si>
  <si>
    <t>DVC</t>
  </si>
  <si>
    <t xml:space="preserve">Tỷ lệ % so với tổng số TTHC thuộc thẩm quyền giải quyết của Sở </t>
  </si>
  <si>
    <t xml:space="preserve">Số TTHC cung cấp dịch vụ công trực tuyến đạt mức 2 (có kèm theo các văn bản, biểu mẫu): </t>
  </si>
  <si>
    <t>Số TTHC cung cấp dịch vụ công trực tuyến đạt mức 3(khai báo và thông báo kết quả giải quyết):</t>
  </si>
  <si>
    <t>Số TTHC cung cấp dịch vụ công trực tuyến đạt mức độ 4 (khai báo và nhận kết quả trên mạng):</t>
  </si>
  <si>
    <t>6.1.6</t>
  </si>
  <si>
    <t xml:space="preserve">Kết quả giải quyết hồ sơ hành chính qua dịch vụ công trực tuyến mức độ 3, mức độ 4 </t>
  </si>
  <si>
    <t xml:space="preserve">Số dịch vụ công trực tuyến mức độ 3, 4 có phát sinh hồ sơ </t>
  </si>
  <si>
    <t>Dịch vụ công mức độ 3 có phát sinh hồ sơ</t>
  </si>
  <si>
    <t>Dịch vụ công mức độ 4 có phát sinh hồ sơ</t>
  </si>
  <si>
    <t>Số hồ sơ TTHC tiếp nhận qua dịch vụ công mức độ 3</t>
  </si>
  <si>
    <t>Số hồ sơ TTHC được xử lý trực tuyến mức độ 3</t>
  </si>
  <si>
    <t>Đúng hạn, trước hạn</t>
  </si>
  <si>
    <t>Đang giải quyết</t>
  </si>
  <si>
    <t>Số hồ sơ TTHC tiếp nhận qua dịch vụ công mức độ 4</t>
  </si>
  <si>
    <t>Số hồ sơ TTHC được xử lý trực tuyến mức độ 4</t>
  </si>
  <si>
    <t>6.1.7</t>
  </si>
  <si>
    <t>Cung cấp dịch vụ công qua dịch vụ bưu chính công ích (BCCI)</t>
  </si>
  <si>
    <t>Số dịch vụ công thực hiện qua dịch vụ BCCI</t>
  </si>
  <si>
    <t>Số dịch vụ công thực hiện qua dịch vụ BCCI có phát sinh hồ sơ (tiếp nhận và trả kết quả)</t>
  </si>
  <si>
    <t xml:space="preserve">Số hồ sơ TTHC tiếp nhận qua dịch vụ BCCI </t>
  </si>
  <si>
    <t>Số hồ sơ TTHC trả kết quả qua dịch vụ BCCI</t>
  </si>
  <si>
    <t>6.2.</t>
  </si>
  <si>
    <t>Áp dụng ISO trong hoạt động của Sở:</t>
  </si>
  <si>
    <t>Xây dựng và ban hành văn bản hướng dấn, kiểm tra áp dụng Hệ thống quản lý chất lượng (HTQLCL) ISO 9001 trong các cơ quan, đơn vị thuộc Sở</t>
  </si>
  <si>
    <t>Ban hành văn bản triển khai</t>
  </si>
  <si>
    <t>Tên số ký hiệu ngày tháng năm ban hành văn bản</t>
  </si>
  <si>
    <t xml:space="preserve">Số nhiệm vụ hoặc số đơn vị được giao triển khai thực hiện  </t>
  </si>
  <si>
    <t xml:space="preserve">Số nhiệm vụ hoặc đơn vị đã hoàn thành </t>
  </si>
  <si>
    <t>Tỷ lệ % hoàn thành</t>
  </si>
  <si>
    <t>Công bố Hệ thống quản lý chất lượng (HTQLCL) ISO 9001 vào hoạt động quản lý tại Sở và đơn vị trực thuộc</t>
  </si>
  <si>
    <t>Đã công bố hoặc chưa công bố</t>
  </si>
  <si>
    <t>Chưa công bố hoặc chưa công bố đầy đủ nêu rõ lý do</t>
  </si>
  <si>
    <t>Thực hiện việc duy trì, cải tiến HTQLC ISO 9001 vào hoạt động quản lý tại Sở và đơn vị trực thuộc theo quy định</t>
  </si>
  <si>
    <t>Chưa thực hiện đầy đủ nêu rõ lý do và tên của phòng, ban đơn vị chưa thực hiện đầy đủ</t>
  </si>
  <si>
    <t>Áp dụng HTQLCL ISO 9001 trong quy trình tiếp nhận, giải quyết và trả kết quả giải quyết TTHC và thực hiện đúng tiêu chuẩn ISO trong hoạt động</t>
  </si>
  <si>
    <t>Thực hiện các nhiệm vụ, chỉ tiêu phát triển kinh tế - xã hội được Thành phố giao</t>
  </si>
  <si>
    <t xml:space="preserve">Số nhiệm vụ, chỉ tiêu hoặc số đơn vị được giao triển khai thực hiện trong kế hoạch: </t>
  </si>
  <si>
    <t>Nhiệm vụ/đơn vị/chỉ tiêu</t>
  </si>
  <si>
    <r>
      <t xml:space="preserve">Số nhiệm vụ, chỉ tiêu  hoặc đơn vị đã hoàn thành theo kế hoạch </t>
    </r>
    <r>
      <rPr>
        <i/>
        <sz val="13"/>
        <color indexed="8"/>
        <rFont val="Times New Roman"/>
        <family val="1"/>
        <charset val="163"/>
      </rPr>
      <t>(ước tính):</t>
    </r>
  </si>
  <si>
    <t xml:space="preserve">Liệt kê nhiệm vụ, chỉ tiêu, đơn vị hoàn thành. </t>
  </si>
  <si>
    <t xml:space="preserve">NGƯỜI LẬP BÁO CÁO </t>
  </si>
  <si>
    <t>THỦ TRƯỞNG CƠ QUAN</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</si>
</sst>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Arial"/>
      <family val="2"/>
      <charset val="163"/>
      <scheme val="minor"/>
    </font>
    <font>
      <sz val="11"/>
      <color rgb="FFFF0000"/>
      <name val="Arial"/>
      <family val="2"/>
      <charset val="163"/>
      <scheme val="minor"/>
    </font>
    <font>
      <b/>
      <sz val="11"/>
      <color theme="1"/>
      <name val="Arial"/>
      <family val="2"/>
      <charset val="163"/>
      <scheme val="minor"/>
    </font>
    <font>
      <b/>
      <sz val="13"/>
      <color theme="1"/>
      <name val="Times New Roman"/>
      <family val="1"/>
      <charset val="163"/>
      <scheme val="major"/>
    </font>
    <font>
      <i/>
      <sz val="13"/>
      <color theme="1"/>
      <name val="Times New Roman"/>
      <family val="1"/>
      <charset val="163"/>
      <scheme val="major"/>
    </font>
    <font>
      <b/>
      <sz val="13"/>
      <color theme="1"/>
      <name val="Times New Roman"/>
      <family val="1"/>
      <charset val="163"/>
    </font>
    <font>
      <i/>
      <sz val="12"/>
      <color theme="1"/>
      <name val="Times New Roman"/>
      <family val="1"/>
      <charset val="163"/>
    </font>
    <font>
      <b/>
      <sz val="14"/>
      <color theme="1"/>
      <name val="Times New Roman"/>
      <family val="1"/>
      <charset val="163"/>
    </font>
    <font>
      <sz val="12"/>
      <color theme="1"/>
      <name val="Times New Roman"/>
      <family val="1"/>
      <charset val="163"/>
    </font>
    <font>
      <b/>
      <sz val="12"/>
      <color theme="1"/>
      <name val="Times New Roman"/>
      <family val="1"/>
      <charset val="163"/>
    </font>
    <font>
      <b/>
      <i/>
      <sz val="12"/>
      <color theme="1"/>
      <name val="Times New Roman"/>
      <family val="1"/>
      <charset val="163"/>
    </font>
    <font>
      <sz val="13"/>
      <color theme="1"/>
      <name val="Times New Roman"/>
      <family val="1"/>
      <charset val="163"/>
    </font>
    <font>
      <sz val="14"/>
      <color theme="1"/>
      <name val="Times New Roman"/>
      <family val="1"/>
      <charset val="163"/>
    </font>
    <font>
      <sz val="13"/>
      <color indexed="10"/>
      <name val="Times New Roman"/>
      <family val="1"/>
      <charset val="163"/>
    </font>
    <font>
      <sz val="13"/>
      <color indexed="8"/>
      <name val="Times New Roman"/>
      <family val="1"/>
      <charset val="163"/>
    </font>
    <font>
      <b/>
      <i/>
      <sz val="14"/>
      <color theme="1"/>
      <name val="Times New Roman"/>
      <family val="1"/>
      <charset val="163"/>
    </font>
    <font>
      <i/>
      <sz val="14"/>
      <color theme="1"/>
      <name val="Times New Roman"/>
      <family val="1"/>
      <charset val="163"/>
    </font>
    <font>
      <i/>
      <sz val="13"/>
      <color indexed="8"/>
      <name val="Times New Roman"/>
      <family val="1"/>
      <charset val="163"/>
    </font>
    <font>
      <b/>
      <i/>
      <sz val="13"/>
      <color theme="1"/>
      <name val="Times New Roman"/>
      <family val="1"/>
      <charset val="163"/>
    </font>
    <font>
      <sz val="13"/>
      <color rgb="FFFF0000"/>
      <name val="Times New Roman"/>
      <family val="1"/>
      <charset val="163"/>
    </font>
    <font>
      <b/>
      <i/>
      <sz val="13"/>
      <name val="Times New Roman"/>
      <family val="1"/>
      <charset val="163"/>
    </font>
    <font>
      <i/>
      <sz val="13"/>
      <color theme="1"/>
      <name val="Times New Roman"/>
      <family val="1"/>
      <charset val="163"/>
    </font>
    <font>
      <sz val="7"/>
      <color theme="1"/>
      <name val="Times New Roman"/>
      <family val="1"/>
      <charset val="163"/>
      <scheme val="major"/>
    </font>
    <font>
      <sz val="12"/>
      <color theme="1"/>
      <name val="Arial"/>
      <family val="2"/>
      <charset val="163"/>
      <scheme val="minor"/>
    </font>
    <font>
      <b/>
      <i/>
      <sz val="14"/>
      <color theme="1"/>
      <name val="Times New Roman"/>
      <family val="1"/>
      <charset val="163"/>
      <scheme val="major"/>
    </font>
    <font>
      <i/>
      <sz val="11"/>
      <color theme="1"/>
      <name val="Arial"/>
      <family val="2"/>
      <charset val="163"/>
      <scheme val="minor"/>
    </font>
    <font>
      <i/>
      <sz val="12"/>
      <color indexed="8"/>
      <name val="Times New Roman"/>
      <family val="1"/>
      <charset val="163"/>
    </font>
    <font>
      <i/>
      <sz val="14"/>
      <color rgb="FFFF0000"/>
      <name val="Times New Roman"/>
      <family val="1"/>
      <charset val="163"/>
    </font>
    <font>
      <sz val="14"/>
      <color rgb="FFFF0000"/>
      <name val="Times New Roman"/>
      <family val="1"/>
      <charset val="163"/>
    </font>
    <font>
      <sz val="12"/>
      <color rgb="FFFF0000"/>
      <name val="Times New Roman"/>
      <family val="1"/>
      <charset val="163"/>
    </font>
    <font>
      <i/>
      <sz val="13"/>
      <color rgb="FFFF0000"/>
      <name val="Times New Roman"/>
      <family val="1"/>
      <charset val="163"/>
    </font>
    <font>
      <i/>
      <sz val="11"/>
      <color rgb="FFFF0000"/>
      <name val="Arial"/>
      <family val="2"/>
      <charset val="163"/>
      <scheme val="minor"/>
    </font>
    <font>
      <i/>
      <sz val="12"/>
      <color rgb="FFFF0000"/>
      <name val="Times New Roman"/>
      <family val="1"/>
      <charset val="163"/>
    </font>
    <font>
      <sz val="13"/>
      <color theme="1"/>
      <name val="Calibri"/>
      <family val="2"/>
      <charset val="163"/>
    </font>
    <font>
      <sz val="13"/>
      <color rgb="FF000000"/>
      <name val="Times New Roman"/>
      <family val="1"/>
      <charset val="163"/>
    </font>
    <font>
      <b/>
      <i/>
      <sz val="11"/>
      <color theme="1"/>
      <name val="Arial"/>
      <family val="2"/>
      <charset val="163"/>
      <scheme val="minor"/>
    </font>
    <font>
      <sz val="13"/>
      <color rgb="FFC00000"/>
      <name val="Times New Roman"/>
      <family val="1"/>
      <charset val="163"/>
    </font>
    <font>
      <i/>
      <sz val="12"/>
      <color theme="1"/>
      <name val="Arial"/>
      <family val="2"/>
      <charset val="163"/>
      <scheme val="minor"/>
    </font>
    <font>
      <sz val="11"/>
      <color rgb="FF000000"/>
      <name val="Arial"/>
      <family val="2"/>
      <scheme val="minor"/>
    </font>
    <font>
      <sz val="12"/>
      <name val="Times New Roman"/>
      <family val="1"/>
    </font>
  </fonts>
  <fills count="2">
    <fill>
      <patternFill patternType="none"/>
    </fill>
    <fill>
      <patternFill patternType="gray125"/>
    </fill>
  </fills>
  <borders count="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8" fillId="0" borderId="0"/>
    <xf numFmtId="0" fontId="39" fillId="0" borderId="0"/>
    <xf numFmtId="0" fontId="39" fillId="0" borderId="0"/>
  </cellStyleXfs>
  <cellXfs count="93">
    <xf numFmtId="0" fontId="0" fillId="0" borderId="0" xfId="0"/>
    <xf numFmtId="0" fontId="3" fillId="0" borderId="0" xfId="0" applyFont="1" applyBorder="1" applyAlignment="1" applyProtection="1">
      <alignment horizontal="center" wrapText="1"/>
      <protection locked="0"/>
    </xf>
    <xf numFmtId="0" fontId="3" fillId="0" borderId="0" xfId="0" applyFont="1" applyBorder="1" applyAlignment="1" applyProtection="1">
      <alignment horizontal="center"/>
      <protection locked="0"/>
    </xf>
    <xf numFmtId="0" fontId="0" fillId="0" borderId="1" xfId="0" applyBorder="1" applyProtection="1">
      <protection locked="0"/>
    </xf>
    <xf numFmtId="0" fontId="0" fillId="0" borderId="0" xfId="0" applyBorder="1" applyProtection="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Alignment="1" applyProtection="1">
      <alignment horizontal="center" vertical="center"/>
      <protection locked="0"/>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7" fillId="0" borderId="2"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0" fillId="0" borderId="2" xfId="0" applyBorder="1" applyProtection="1">
      <protection locked="0"/>
    </xf>
    <xf numFmtId="0" fontId="10" fillId="0" borderId="2"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protection locked="0"/>
    </xf>
    <xf numFmtId="0" fontId="0" fillId="0" borderId="2" xfId="0" applyBorder="1" applyProtection="1"/>
    <xf numFmtId="0" fontId="12"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11" fillId="0" borderId="2" xfId="0" applyFont="1" applyBorder="1" applyAlignment="1" applyProtection="1">
      <alignment vertical="center" wrapText="1"/>
    </xf>
    <xf numFmtId="0" fontId="8" fillId="0" borderId="2" xfId="0" applyFont="1" applyBorder="1" applyAlignment="1" applyProtection="1">
      <alignment vertical="center" wrapText="1"/>
      <protection locked="0"/>
    </xf>
    <xf numFmtId="0" fontId="11" fillId="0" borderId="2"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10" fillId="0" borderId="2" xfId="0" applyFont="1" applyBorder="1" applyAlignment="1" applyProtection="1">
      <alignment vertical="center" wrapText="1"/>
      <protection locked="0"/>
    </xf>
    <xf numFmtId="0" fontId="15" fillId="0" borderId="2"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center" vertical="center" wrapText="1"/>
      <protection locked="0"/>
    </xf>
    <xf numFmtId="0" fontId="2" fillId="0" borderId="2" xfId="0" applyFont="1" applyBorder="1" applyProtection="1">
      <protection locked="0"/>
    </xf>
    <xf numFmtId="0" fontId="9" fillId="0" borderId="2" xfId="0" applyFont="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Protection="1">
      <protection locked="0"/>
    </xf>
    <xf numFmtId="0" fontId="19" fillId="0" borderId="2" xfId="0" applyFont="1" applyBorder="1" applyAlignment="1" applyProtection="1">
      <alignment horizontal="left" vertical="center" wrapText="1"/>
    </xf>
    <xf numFmtId="0" fontId="11" fillId="0" borderId="3" xfId="0" applyFont="1" applyBorder="1" applyAlignment="1" applyProtection="1">
      <alignment horizontal="center" vertical="center" wrapText="1"/>
    </xf>
    <xf numFmtId="0" fontId="0" fillId="0" borderId="0" xfId="0" applyFont="1" applyProtection="1">
      <protection locked="0"/>
    </xf>
    <xf numFmtId="0" fontId="20" fillId="0" borderId="2" xfId="0" applyFont="1" applyBorder="1" applyAlignment="1" applyProtection="1">
      <alignment horizontal="left" vertical="center" wrapText="1"/>
    </xf>
    <xf numFmtId="0" fontId="21" fillId="0" borderId="2" xfId="0" applyFont="1" applyBorder="1" applyAlignment="1" applyProtection="1">
      <alignment horizontal="center" vertical="center" wrapText="1"/>
    </xf>
    <xf numFmtId="0" fontId="21" fillId="0" borderId="2" xfId="0" applyFont="1" applyBorder="1" applyAlignment="1" applyProtection="1">
      <alignment horizontal="left" vertical="center" wrapText="1"/>
    </xf>
    <xf numFmtId="0" fontId="6" fillId="0" borderId="2" xfId="0" applyFont="1" applyBorder="1" applyAlignment="1" applyProtection="1">
      <alignment vertical="center" wrapText="1"/>
      <protection locked="0"/>
    </xf>
    <xf numFmtId="0" fontId="22" fillId="0" borderId="2" xfId="0" applyFont="1" applyBorder="1" applyAlignment="1" applyProtection="1">
      <alignment horizontal="center" vertical="center" wrapText="1"/>
    </xf>
    <xf numFmtId="0" fontId="23" fillId="0" borderId="2" xfId="0" applyFont="1" applyBorder="1" applyProtection="1">
      <protection locked="0"/>
    </xf>
    <xf numFmtId="0" fontId="24" fillId="0" borderId="2" xfId="0" applyFont="1" applyBorder="1" applyAlignment="1" applyProtection="1">
      <alignment horizontal="center" vertical="center" wrapText="1"/>
    </xf>
    <xf numFmtId="0" fontId="25" fillId="0" borderId="2" xfId="0" applyFont="1" applyBorder="1" applyProtection="1">
      <protection locked="0"/>
    </xf>
    <xf numFmtId="0" fontId="6" fillId="0" borderId="2" xfId="0"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0" fontId="25" fillId="0" borderId="0" xfId="0" applyFont="1" applyBorder="1" applyProtection="1">
      <protection locked="0"/>
    </xf>
    <xf numFmtId="0" fontId="0" fillId="0" borderId="2" xfId="0" applyBorder="1" applyAlignment="1" applyProtection="1">
      <alignment horizontal="center" vertical="center"/>
    </xf>
    <xf numFmtId="0" fontId="0" fillId="0" borderId="2" xfId="0" applyBorder="1" applyAlignment="1" applyProtection="1">
      <alignment horizontal="center"/>
    </xf>
    <xf numFmtId="0" fontId="9" fillId="0" borderId="2" xfId="0" applyFont="1" applyBorder="1" applyAlignment="1" applyProtection="1">
      <alignment horizontal="justify" vertical="center" wrapText="1"/>
      <protection locked="0"/>
    </xf>
    <xf numFmtId="0" fontId="0" fillId="0" borderId="2" xfId="0" applyFont="1" applyBorder="1" applyProtection="1"/>
    <xf numFmtId="0" fontId="0" fillId="0" borderId="2" xfId="0" applyFont="1" applyBorder="1" applyProtection="1">
      <protection locked="0"/>
    </xf>
    <xf numFmtId="0" fontId="0" fillId="0" borderId="0" xfId="0" applyFont="1" applyBorder="1" applyProtection="1">
      <protection locked="0"/>
    </xf>
    <xf numFmtId="0" fontId="9" fillId="0" borderId="2" xfId="0" applyFont="1" applyBorder="1" applyAlignment="1" applyProtection="1">
      <alignment horizontal="left" vertical="center" wrapText="1"/>
      <protection locked="0"/>
    </xf>
    <xf numFmtId="0" fontId="12" fillId="0" borderId="2" xfId="0" applyFont="1" applyFill="1" applyBorder="1" applyAlignment="1" applyProtection="1">
      <alignment horizontal="center" vertical="center" wrapText="1"/>
    </xf>
    <xf numFmtId="0" fontId="8" fillId="0" borderId="2" xfId="0" applyFont="1" applyBorder="1" applyAlignment="1">
      <alignment horizontal="left" vertical="center" wrapText="1"/>
    </xf>
    <xf numFmtId="0" fontId="12" fillId="0" borderId="2" xfId="0" applyFont="1" applyBorder="1" applyAlignment="1" applyProtection="1">
      <alignment horizontal="left" vertical="center" wrapText="1"/>
    </xf>
    <xf numFmtId="0" fontId="27" fillId="0" borderId="2" xfId="0"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0" fillId="0" borderId="2" xfId="0" applyBorder="1" applyAlignment="1" applyProtection="1">
      <alignment vertical="center" wrapText="1"/>
      <protection locked="0"/>
    </xf>
    <xf numFmtId="0" fontId="0" fillId="0" borderId="2" xfId="0" applyFont="1" applyBorder="1" applyAlignment="1" applyProtection="1">
      <alignment horizontal="center" vertical="center"/>
    </xf>
    <xf numFmtId="0" fontId="19" fillId="0" borderId="2" xfId="0" applyFont="1" applyBorder="1" applyAlignment="1" applyProtection="1">
      <alignment horizontal="center" vertical="center" wrapText="1"/>
    </xf>
    <xf numFmtId="0" fontId="29" fillId="0" borderId="2" xfId="0" applyFont="1" applyBorder="1" applyAlignment="1" applyProtection="1">
      <alignment horizontal="center" vertical="center" wrapText="1"/>
      <protection locked="0"/>
    </xf>
    <xf numFmtId="0" fontId="29" fillId="0" borderId="2" xfId="0" applyFont="1" applyBorder="1" applyAlignment="1" applyProtection="1">
      <alignment vertical="center" wrapText="1"/>
      <protection locked="0"/>
    </xf>
    <xf numFmtId="0" fontId="1" fillId="0" borderId="2" xfId="0" applyFont="1" applyBorder="1" applyProtection="1">
      <protection locked="0"/>
    </xf>
    <xf numFmtId="0" fontId="1" fillId="0" borderId="0" xfId="0" applyFont="1" applyBorder="1" applyProtection="1">
      <protection locked="0"/>
    </xf>
    <xf numFmtId="0" fontId="30" fillId="0" borderId="2" xfId="0" applyFont="1" applyBorder="1" applyAlignment="1" applyProtection="1">
      <alignment horizontal="center" vertical="center" wrapText="1"/>
    </xf>
    <xf numFmtId="0" fontId="31" fillId="0" borderId="2" xfId="0" applyFont="1" applyBorder="1" applyProtection="1">
      <protection locked="0"/>
    </xf>
    <xf numFmtId="0" fontId="32" fillId="0" borderId="2" xfId="0" applyFont="1" applyBorder="1" applyAlignment="1" applyProtection="1">
      <alignment vertical="center" wrapText="1"/>
      <protection locked="0"/>
    </xf>
    <xf numFmtId="0" fontId="31" fillId="0" borderId="0" xfId="0" applyFont="1" applyBorder="1" applyProtection="1">
      <protection locked="0"/>
    </xf>
    <xf numFmtId="0" fontId="33" fillId="0" borderId="2" xfId="0" applyFont="1" applyBorder="1" applyAlignment="1" applyProtection="1">
      <alignment horizontal="center" vertical="center" wrapText="1"/>
    </xf>
    <xf numFmtId="0" fontId="6" fillId="0" borderId="2"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34" fillId="0" borderId="2" xfId="0" applyFont="1" applyBorder="1" applyAlignment="1" applyProtection="1">
      <alignment horizontal="left" vertical="center" wrapText="1"/>
    </xf>
    <xf numFmtId="0" fontId="35" fillId="0" borderId="2" xfId="0" applyFont="1" applyBorder="1" applyProtection="1">
      <protection locked="0"/>
    </xf>
    <xf numFmtId="0" fontId="35" fillId="0" borderId="0" xfId="0" applyFont="1" applyBorder="1" applyProtection="1">
      <protection locked="0"/>
    </xf>
    <xf numFmtId="0" fontId="36" fillId="0" borderId="2" xfId="0" applyFont="1" applyBorder="1" applyAlignment="1">
      <alignment horizontal="center" vertical="center" wrapText="1"/>
    </xf>
    <xf numFmtId="0" fontId="36" fillId="0" borderId="2" xfId="0" applyFont="1" applyBorder="1" applyAlignment="1">
      <alignment horizontal="left" vertical="center" wrapText="1"/>
    </xf>
    <xf numFmtId="0" fontId="37" fillId="0" borderId="2" xfId="0" applyFont="1" applyBorder="1" applyProtection="1">
      <protection locked="0"/>
    </xf>
    <xf numFmtId="0" fontId="25" fillId="0" borderId="0" xfId="0" applyFont="1" applyProtection="1">
      <protection locked="0"/>
    </xf>
    <xf numFmtId="0" fontId="0" fillId="0" borderId="0" xfId="0" applyProtection="1">
      <protection locked="0"/>
    </xf>
    <xf numFmtId="0" fontId="34" fillId="0" borderId="2" xfId="0" applyFont="1" applyBorder="1" applyAlignment="1" applyProtection="1">
      <alignment wrapText="1"/>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3" fillId="0" borderId="0" xfId="0" applyFont="1" applyBorder="1" applyAlignment="1" applyProtection="1">
      <alignment horizontal="center" vertical="center"/>
      <protection locked="0"/>
    </xf>
  </cellXfs>
  <cellStyles count="4">
    <cellStyle name="Normal" xfId="0" builtinId="0"/>
    <cellStyle name="Normal 2" xfId="1"/>
    <cellStyle name="Normal 22" xfId="2"/>
    <cellStyle name="Normal 2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4686300</xdr:colOff>
      <xdr:row>3</xdr:row>
      <xdr:rowOff>38100</xdr:rowOff>
    </xdr:from>
    <xdr:to>
      <xdr:col>2</xdr:col>
      <xdr:colOff>571500</xdr:colOff>
      <xdr:row>3</xdr:row>
      <xdr:rowOff>38100</xdr:rowOff>
    </xdr:to>
    <xdr:cxnSp macro="">
      <xdr:nvCxnSpPr>
        <xdr:cNvPr id="2" name="Straight Connector 1"/>
        <xdr:cNvCxnSpPr/>
      </xdr:nvCxnSpPr>
      <xdr:spPr>
        <a:xfrm>
          <a:off x="5400675" y="666750"/>
          <a:ext cx="1009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7"/>
  <sheetViews>
    <sheetView tabSelected="1" zoomScaleNormal="100" zoomScalePageLayoutView="75" workbookViewId="0">
      <selection activeCell="B12" sqref="B12"/>
    </sheetView>
  </sheetViews>
  <sheetFormatPr defaultRowHeight="14.25" x14ac:dyDescent="0.2"/>
  <cols>
    <col min="1" max="1" width="9.25" style="7" customWidth="1"/>
    <col min="2" max="2" width="65.875" style="8" customWidth="1"/>
    <col min="3" max="3" width="9.125" style="4" customWidth="1"/>
    <col min="4" max="4" width="19.125" style="9" customWidth="1"/>
    <col min="5" max="5" width="48.25" style="4" customWidth="1"/>
    <col min="6" max="6" width="27.625" style="4" hidden="1" customWidth="1"/>
    <col min="7" max="12" width="0" style="4" hidden="1" customWidth="1"/>
    <col min="13" max="16384" width="9" style="4"/>
  </cols>
  <sheetData>
    <row r="1" spans="1:7" ht="16.5" x14ac:dyDescent="0.25">
      <c r="A1" s="1" t="s">
        <v>0</v>
      </c>
      <c r="B1" s="2"/>
      <c r="C1" s="2"/>
      <c r="D1" s="2"/>
      <c r="E1" s="2"/>
      <c r="F1" s="3"/>
    </row>
    <row r="2" spans="1:7" ht="16.5" x14ac:dyDescent="0.25">
      <c r="A2" s="1" t="s">
        <v>1</v>
      </c>
      <c r="B2" s="2"/>
      <c r="C2" s="2"/>
      <c r="D2" s="2"/>
      <c r="E2" s="2"/>
      <c r="F2" s="3"/>
    </row>
    <row r="3" spans="1:7" ht="16.5" x14ac:dyDescent="0.25">
      <c r="A3" s="5" t="s">
        <v>2</v>
      </c>
      <c r="B3" s="5"/>
      <c r="C3" s="5"/>
      <c r="D3" s="5"/>
      <c r="E3" s="5"/>
      <c r="F3" s="3"/>
    </row>
    <row r="4" spans="1:7" ht="16.5" x14ac:dyDescent="0.25">
      <c r="A4" s="6"/>
      <c r="B4" s="6"/>
      <c r="C4" s="6"/>
      <c r="D4" s="6"/>
      <c r="E4" s="6"/>
      <c r="F4" s="3"/>
    </row>
    <row r="5" spans="1:7" x14ac:dyDescent="0.2">
      <c r="F5" s="3"/>
    </row>
    <row r="6" spans="1:7" s="7" customFormat="1" ht="33" x14ac:dyDescent="0.2">
      <c r="A6" s="10" t="s">
        <v>3</v>
      </c>
      <c r="B6" s="10" t="s">
        <v>4</v>
      </c>
      <c r="C6" s="11" t="s">
        <v>5</v>
      </c>
      <c r="D6" s="11" t="s">
        <v>6</v>
      </c>
      <c r="E6" s="11" t="s">
        <v>7</v>
      </c>
      <c r="F6" s="11" t="s">
        <v>8</v>
      </c>
    </row>
    <row r="7" spans="1:7" s="7" customFormat="1" ht="15.75" x14ac:dyDescent="0.2">
      <c r="A7" s="12">
        <v>1</v>
      </c>
      <c r="B7" s="12">
        <v>2</v>
      </c>
      <c r="C7" s="13">
        <v>3</v>
      </c>
      <c r="D7" s="13">
        <v>4</v>
      </c>
      <c r="E7" s="13">
        <v>5</v>
      </c>
      <c r="F7" s="14"/>
    </row>
    <row r="8" spans="1:7" s="7" customFormat="1" ht="33" x14ac:dyDescent="0.2">
      <c r="A8" s="15" t="s">
        <v>9</v>
      </c>
      <c r="B8" s="16" t="s">
        <v>10</v>
      </c>
      <c r="C8" s="14"/>
      <c r="D8" s="17"/>
      <c r="E8" s="18"/>
      <c r="F8" s="14"/>
    </row>
    <row r="9" spans="1:7" ht="18.75" x14ac:dyDescent="0.2">
      <c r="A9" s="15">
        <v>1</v>
      </c>
      <c r="B9" s="16" t="s">
        <v>11</v>
      </c>
      <c r="C9" s="19"/>
      <c r="D9" s="20"/>
      <c r="E9" s="18"/>
      <c r="F9" s="19"/>
      <c r="G9" s="4" t="s">
        <v>12</v>
      </c>
    </row>
    <row r="10" spans="1:7" ht="18.75" x14ac:dyDescent="0.2">
      <c r="A10" s="15" t="s">
        <v>13</v>
      </c>
      <c r="B10" s="21" t="s">
        <v>14</v>
      </c>
      <c r="C10" s="19"/>
      <c r="D10" s="17" t="s">
        <v>15</v>
      </c>
      <c r="E10" s="22" t="s">
        <v>16</v>
      </c>
      <c r="F10" s="19"/>
      <c r="G10" s="4" t="s">
        <v>17</v>
      </c>
    </row>
    <row r="11" spans="1:7" ht="33.75" customHeight="1" x14ac:dyDescent="0.2">
      <c r="A11" s="15" t="s">
        <v>13</v>
      </c>
      <c r="B11" s="21" t="s">
        <v>18</v>
      </c>
      <c r="C11" s="19"/>
      <c r="D11" s="17" t="s">
        <v>19</v>
      </c>
      <c r="E11" s="18"/>
      <c r="F11" s="19"/>
      <c r="G11" s="4" t="s">
        <v>20</v>
      </c>
    </row>
    <row r="12" spans="1:7" ht="18.75" x14ac:dyDescent="0.2">
      <c r="A12" s="15" t="s">
        <v>13</v>
      </c>
      <c r="B12" s="21" t="s">
        <v>21</v>
      </c>
      <c r="C12" s="19"/>
      <c r="D12" s="17" t="s">
        <v>19</v>
      </c>
      <c r="E12" s="18"/>
      <c r="F12" s="19"/>
    </row>
    <row r="13" spans="1:7" ht="18.75" x14ac:dyDescent="0.2">
      <c r="A13" s="15" t="s">
        <v>13</v>
      </c>
      <c r="B13" s="21" t="s">
        <v>22</v>
      </c>
      <c r="C13" s="23" t="e">
        <f>C12/C11*100</f>
        <v>#DIV/0!</v>
      </c>
      <c r="D13" s="17" t="s">
        <v>23</v>
      </c>
      <c r="E13" s="17" t="s">
        <v>24</v>
      </c>
      <c r="F13" s="19"/>
    </row>
    <row r="14" spans="1:7" ht="18.75" x14ac:dyDescent="0.2">
      <c r="A14" s="15">
        <v>2</v>
      </c>
      <c r="B14" s="16" t="s">
        <v>25</v>
      </c>
      <c r="C14" s="19"/>
      <c r="D14" s="17"/>
      <c r="E14" s="18"/>
      <c r="F14" s="19"/>
    </row>
    <row r="15" spans="1:7" ht="18.75" x14ac:dyDescent="0.2">
      <c r="A15" s="24" t="s">
        <v>13</v>
      </c>
      <c r="B15" s="21" t="s">
        <v>26</v>
      </c>
      <c r="C15" s="19"/>
      <c r="D15" s="25" t="s">
        <v>27</v>
      </c>
      <c r="E15" s="22" t="s">
        <v>28</v>
      </c>
      <c r="F15" s="19"/>
    </row>
    <row r="16" spans="1:7" ht="33" x14ac:dyDescent="0.2">
      <c r="A16" s="24" t="s">
        <v>29</v>
      </c>
      <c r="B16" s="26" t="s">
        <v>30</v>
      </c>
      <c r="C16" s="19"/>
      <c r="D16" s="17" t="s">
        <v>31</v>
      </c>
      <c r="E16" s="22" t="s">
        <v>32</v>
      </c>
      <c r="F16" s="19"/>
    </row>
    <row r="17" spans="1:6" ht="18.75" x14ac:dyDescent="0.2">
      <c r="A17" s="24" t="s">
        <v>13</v>
      </c>
      <c r="B17" s="21" t="s">
        <v>33</v>
      </c>
      <c r="C17" s="19"/>
      <c r="D17" s="17" t="s">
        <v>34</v>
      </c>
      <c r="E17" s="27"/>
    </row>
    <row r="18" spans="1:6" ht="18.75" x14ac:dyDescent="0.2">
      <c r="A18" s="24" t="s">
        <v>13</v>
      </c>
      <c r="B18" s="21" t="s">
        <v>35</v>
      </c>
      <c r="C18" s="19"/>
      <c r="D18" s="17"/>
      <c r="E18" s="17"/>
      <c r="F18" s="19"/>
    </row>
    <row r="19" spans="1:6" ht="16.5" customHeight="1" x14ac:dyDescent="0.2">
      <c r="A19" s="24" t="s">
        <v>36</v>
      </c>
      <c r="B19" s="21" t="s">
        <v>37</v>
      </c>
      <c r="C19" s="19"/>
      <c r="D19" s="17" t="s">
        <v>38</v>
      </c>
      <c r="E19" s="17" t="s">
        <v>39</v>
      </c>
      <c r="F19" s="19"/>
    </row>
    <row r="20" spans="1:6" ht="16.5" customHeight="1" x14ac:dyDescent="0.2">
      <c r="A20" s="24" t="s">
        <v>36</v>
      </c>
      <c r="B20" s="21" t="s">
        <v>40</v>
      </c>
      <c r="C20" s="19"/>
      <c r="D20" s="17" t="s">
        <v>41</v>
      </c>
      <c r="E20" s="17" t="s">
        <v>39</v>
      </c>
      <c r="F20" s="19"/>
    </row>
    <row r="21" spans="1:6" ht="33" x14ac:dyDescent="0.2">
      <c r="A21" s="28" t="s">
        <v>13</v>
      </c>
      <c r="B21" s="21" t="s">
        <v>42</v>
      </c>
      <c r="C21" s="19"/>
      <c r="D21" s="25" t="s">
        <v>43</v>
      </c>
      <c r="E21" s="27" t="s">
        <v>44</v>
      </c>
    </row>
    <row r="22" spans="1:6" ht="18.75" x14ac:dyDescent="0.2">
      <c r="A22" s="15">
        <v>3</v>
      </c>
      <c r="B22" s="29" t="s">
        <v>45</v>
      </c>
      <c r="C22" s="19"/>
      <c r="D22" s="20"/>
      <c r="E22" s="30"/>
      <c r="F22" s="19"/>
    </row>
    <row r="23" spans="1:6" ht="19.5" x14ac:dyDescent="0.2">
      <c r="A23" s="31">
        <v>3.1</v>
      </c>
      <c r="B23" s="16" t="s">
        <v>46</v>
      </c>
      <c r="C23" s="19"/>
      <c r="D23" s="17"/>
      <c r="E23" s="17"/>
    </row>
    <row r="24" spans="1:6" ht="18.75" x14ac:dyDescent="0.2">
      <c r="A24" s="32" t="s">
        <v>13</v>
      </c>
      <c r="B24" s="21" t="s">
        <v>47</v>
      </c>
      <c r="C24" s="19"/>
      <c r="D24" s="17" t="s">
        <v>15</v>
      </c>
      <c r="E24" s="17" t="s">
        <v>48</v>
      </c>
    </row>
    <row r="25" spans="1:6" ht="33" x14ac:dyDescent="0.2">
      <c r="A25" s="28" t="s">
        <v>13</v>
      </c>
      <c r="B25" s="21" t="s">
        <v>49</v>
      </c>
      <c r="C25" s="19"/>
      <c r="D25" s="17" t="s">
        <v>50</v>
      </c>
      <c r="E25" s="27"/>
      <c r="F25" s="19"/>
    </row>
    <row r="26" spans="1:6" ht="16.5" x14ac:dyDescent="0.2">
      <c r="A26" s="28" t="s">
        <v>13</v>
      </c>
      <c r="B26" s="21" t="s">
        <v>51</v>
      </c>
      <c r="C26" s="19"/>
      <c r="D26" s="17" t="s">
        <v>50</v>
      </c>
      <c r="E26" s="27"/>
      <c r="F26" s="19"/>
    </row>
    <row r="27" spans="1:6" ht="18.75" x14ac:dyDescent="0.2">
      <c r="A27" s="15" t="s">
        <v>13</v>
      </c>
      <c r="B27" s="21" t="s">
        <v>52</v>
      </c>
      <c r="C27" s="23" t="e">
        <f>C26/C25*100</f>
        <v>#DIV/0!</v>
      </c>
      <c r="D27" s="17" t="s">
        <v>23</v>
      </c>
      <c r="E27" s="18"/>
      <c r="F27" s="19"/>
    </row>
    <row r="28" spans="1:6" ht="16.5" x14ac:dyDescent="0.2">
      <c r="A28" s="28" t="s">
        <v>13</v>
      </c>
      <c r="B28" s="21" t="s">
        <v>53</v>
      </c>
      <c r="C28" s="19"/>
      <c r="D28" s="17" t="s">
        <v>54</v>
      </c>
      <c r="E28" s="18"/>
      <c r="F28" s="19"/>
    </row>
    <row r="29" spans="1:6" ht="18.75" x14ac:dyDescent="0.2">
      <c r="A29" s="24" t="s">
        <v>36</v>
      </c>
      <c r="B29" s="21" t="s">
        <v>55</v>
      </c>
      <c r="C29" s="19"/>
      <c r="D29" s="17" t="s">
        <v>54</v>
      </c>
      <c r="E29" s="18"/>
      <c r="F29" s="19"/>
    </row>
    <row r="30" spans="1:6" ht="33" x14ac:dyDescent="0.2">
      <c r="A30" s="24" t="s">
        <v>36</v>
      </c>
      <c r="B30" s="21" t="s">
        <v>56</v>
      </c>
      <c r="C30" s="23" t="e">
        <f>C29/C28*100</f>
        <v>#DIV/0!</v>
      </c>
      <c r="D30" s="17" t="s">
        <v>23</v>
      </c>
      <c r="E30" s="18"/>
      <c r="F30" s="19"/>
    </row>
    <row r="31" spans="1:6" ht="18.75" x14ac:dyDescent="0.2">
      <c r="A31" s="24" t="s">
        <v>36</v>
      </c>
      <c r="B31" s="21" t="s">
        <v>57</v>
      </c>
      <c r="C31" s="19"/>
      <c r="D31" s="17" t="s">
        <v>34</v>
      </c>
      <c r="E31" s="17" t="s">
        <v>39</v>
      </c>
      <c r="F31" s="19"/>
    </row>
    <row r="32" spans="1:6" ht="18.75" x14ac:dyDescent="0.2">
      <c r="A32" s="24" t="s">
        <v>36</v>
      </c>
      <c r="B32" s="21" t="s">
        <v>58</v>
      </c>
      <c r="C32" s="19"/>
      <c r="D32" s="17" t="s">
        <v>34</v>
      </c>
      <c r="E32" s="17" t="s">
        <v>59</v>
      </c>
      <c r="F32" s="19"/>
    </row>
    <row r="33" spans="1:6" ht="34.5" x14ac:dyDescent="0.2">
      <c r="A33" s="33">
        <v>3.2</v>
      </c>
      <c r="B33" s="34" t="s">
        <v>60</v>
      </c>
      <c r="C33" s="19"/>
      <c r="D33" s="13"/>
      <c r="E33" s="30"/>
      <c r="F33" s="19"/>
    </row>
    <row r="34" spans="1:6" ht="18.75" x14ac:dyDescent="0.2">
      <c r="A34" s="15" t="s">
        <v>13</v>
      </c>
      <c r="B34" s="21" t="s">
        <v>61</v>
      </c>
      <c r="C34" s="23">
        <f>SUM(C35:C36)</f>
        <v>0</v>
      </c>
      <c r="D34" s="17" t="s">
        <v>62</v>
      </c>
      <c r="E34" s="30"/>
      <c r="F34" s="19"/>
    </row>
    <row r="35" spans="1:6" ht="18.75" x14ac:dyDescent="0.2">
      <c r="A35" s="15" t="s">
        <v>36</v>
      </c>
      <c r="B35" s="21" t="s">
        <v>63</v>
      </c>
      <c r="C35" s="19"/>
      <c r="D35" s="17" t="s">
        <v>62</v>
      </c>
      <c r="E35" s="30"/>
      <c r="F35" s="19"/>
    </row>
    <row r="36" spans="1:6" ht="18.75" x14ac:dyDescent="0.2">
      <c r="A36" s="15" t="s">
        <v>36</v>
      </c>
      <c r="B36" s="21" t="s">
        <v>64</v>
      </c>
      <c r="C36" s="19"/>
      <c r="D36" s="17" t="s">
        <v>62</v>
      </c>
      <c r="E36" s="30"/>
      <c r="F36" s="19"/>
    </row>
    <row r="37" spans="1:6" ht="33" x14ac:dyDescent="0.2">
      <c r="A37" s="15" t="s">
        <v>13</v>
      </c>
      <c r="B37" s="21" t="s">
        <v>65</v>
      </c>
      <c r="C37" s="23">
        <f>SUM(C38:C39)</f>
        <v>0</v>
      </c>
      <c r="D37" s="17" t="s">
        <v>62</v>
      </c>
      <c r="E37" s="30"/>
      <c r="F37" s="19"/>
    </row>
    <row r="38" spans="1:6" ht="18.75" x14ac:dyDescent="0.2">
      <c r="A38" s="15" t="s">
        <v>36</v>
      </c>
      <c r="B38" s="21" t="s">
        <v>63</v>
      </c>
      <c r="C38" s="19"/>
      <c r="D38" s="17" t="s">
        <v>62</v>
      </c>
      <c r="E38" s="30"/>
      <c r="F38" s="19"/>
    </row>
    <row r="39" spans="1:6" ht="18.75" x14ac:dyDescent="0.2">
      <c r="A39" s="15" t="s">
        <v>36</v>
      </c>
      <c r="B39" s="21" t="s">
        <v>66</v>
      </c>
      <c r="C39" s="19"/>
      <c r="D39" s="17" t="s">
        <v>62</v>
      </c>
      <c r="E39" s="30"/>
      <c r="F39" s="19"/>
    </row>
    <row r="40" spans="1:6" ht="18.75" x14ac:dyDescent="0.2">
      <c r="A40" s="15" t="s">
        <v>13</v>
      </c>
      <c r="B40" s="21" t="s">
        <v>67</v>
      </c>
      <c r="C40" s="19"/>
      <c r="D40" s="17" t="s">
        <v>34</v>
      </c>
      <c r="E40" s="22" t="s">
        <v>68</v>
      </c>
      <c r="F40" s="19"/>
    </row>
    <row r="41" spans="1:6" ht="17.25" x14ac:dyDescent="0.2">
      <c r="A41" s="33">
        <v>4</v>
      </c>
      <c r="B41" s="34" t="s">
        <v>69</v>
      </c>
      <c r="C41" s="19"/>
      <c r="D41" s="35"/>
      <c r="E41" s="30"/>
      <c r="F41" s="19"/>
    </row>
    <row r="42" spans="1:6" ht="16.5" x14ac:dyDescent="0.2">
      <c r="A42" s="28" t="s">
        <v>13</v>
      </c>
      <c r="B42" s="21" t="s">
        <v>70</v>
      </c>
      <c r="C42" s="19"/>
      <c r="D42" s="25" t="s">
        <v>15</v>
      </c>
      <c r="E42" s="22" t="s">
        <v>16</v>
      </c>
    </row>
    <row r="43" spans="1:6" ht="33" x14ac:dyDescent="0.2">
      <c r="A43" s="28" t="s">
        <v>13</v>
      </c>
      <c r="B43" s="21" t="s">
        <v>71</v>
      </c>
      <c r="C43" s="19"/>
      <c r="D43" s="25" t="s">
        <v>19</v>
      </c>
      <c r="E43" s="27"/>
      <c r="F43" s="19"/>
    </row>
    <row r="44" spans="1:6" ht="16.5" x14ac:dyDescent="0.2">
      <c r="A44" s="28" t="s">
        <v>13</v>
      </c>
      <c r="B44" s="21" t="s">
        <v>72</v>
      </c>
      <c r="C44" s="19"/>
      <c r="D44" s="25" t="s">
        <v>19</v>
      </c>
      <c r="E44" s="27"/>
      <c r="F44" s="19"/>
    </row>
    <row r="45" spans="1:6" ht="18.75" x14ac:dyDescent="0.2">
      <c r="A45" s="15" t="s">
        <v>13</v>
      </c>
      <c r="B45" s="21" t="s">
        <v>22</v>
      </c>
      <c r="C45" s="23" t="e">
        <f>C44/C43*100</f>
        <v>#DIV/0!</v>
      </c>
      <c r="D45" s="17" t="s">
        <v>23</v>
      </c>
      <c r="E45" s="18"/>
      <c r="F45" s="19"/>
    </row>
    <row r="46" spans="1:6" ht="33" x14ac:dyDescent="0.2">
      <c r="A46" s="15" t="s">
        <v>13</v>
      </c>
      <c r="B46" s="21" t="s">
        <v>73</v>
      </c>
      <c r="C46" s="19"/>
      <c r="D46" s="17" t="s">
        <v>74</v>
      </c>
      <c r="E46" s="27" t="s">
        <v>75</v>
      </c>
      <c r="F46" s="19"/>
    </row>
    <row r="47" spans="1:6" s="39" customFormat="1" ht="49.5" x14ac:dyDescent="0.25">
      <c r="A47" s="10">
        <v>5</v>
      </c>
      <c r="B47" s="16" t="s">
        <v>76</v>
      </c>
      <c r="C47" s="36"/>
      <c r="D47" s="11"/>
      <c r="E47" s="37"/>
      <c r="F47" s="38" t="s">
        <v>77</v>
      </c>
    </row>
    <row r="48" spans="1:6" ht="17.25" x14ac:dyDescent="0.2">
      <c r="A48" s="33" t="s">
        <v>13</v>
      </c>
      <c r="B48" s="40" t="s">
        <v>78</v>
      </c>
      <c r="C48" s="19"/>
      <c r="D48" s="25" t="s">
        <v>79</v>
      </c>
      <c r="E48" s="27"/>
    </row>
    <row r="49" spans="1:6" ht="47.25" x14ac:dyDescent="0.2">
      <c r="A49" s="33" t="s">
        <v>13</v>
      </c>
      <c r="B49" s="40" t="s">
        <v>80</v>
      </c>
      <c r="C49" s="19"/>
      <c r="D49" s="25" t="s">
        <v>79</v>
      </c>
      <c r="E49" s="27" t="s">
        <v>81</v>
      </c>
    </row>
    <row r="50" spans="1:6" s="42" customFormat="1" ht="31.5" x14ac:dyDescent="0.2">
      <c r="A50" s="41" t="s">
        <v>13</v>
      </c>
      <c r="B50" s="21" t="s">
        <v>22</v>
      </c>
      <c r="C50" s="23" t="e">
        <f>C49/C48*100</f>
        <v>#DIV/0!</v>
      </c>
      <c r="D50" s="25" t="s">
        <v>23</v>
      </c>
      <c r="E50" s="27" t="s">
        <v>82</v>
      </c>
    </row>
    <row r="51" spans="1:6" ht="12.95" customHeight="1" x14ac:dyDescent="0.2">
      <c r="A51" s="15" t="s">
        <v>83</v>
      </c>
      <c r="B51" s="29" t="s">
        <v>84</v>
      </c>
      <c r="C51" s="19"/>
      <c r="D51" s="17"/>
      <c r="E51" s="27"/>
      <c r="F51" s="19"/>
    </row>
    <row r="52" spans="1:6" ht="18.75" x14ac:dyDescent="0.2">
      <c r="A52" s="15">
        <v>1</v>
      </c>
      <c r="B52" s="29" t="s">
        <v>85</v>
      </c>
      <c r="C52" s="19"/>
      <c r="D52" s="17"/>
      <c r="E52" s="27"/>
      <c r="F52" s="19"/>
    </row>
    <row r="53" spans="1:6" ht="34.5" x14ac:dyDescent="0.2">
      <c r="A53" s="31" t="s">
        <v>86</v>
      </c>
      <c r="B53" s="43" t="s">
        <v>87</v>
      </c>
      <c r="C53" s="19"/>
      <c r="D53" s="17" t="s">
        <v>88</v>
      </c>
      <c r="E53" s="27" t="s">
        <v>89</v>
      </c>
      <c r="F53" s="19"/>
    </row>
    <row r="54" spans="1:6" ht="34.5" x14ac:dyDescent="0.2">
      <c r="A54" s="31" t="s">
        <v>90</v>
      </c>
      <c r="B54" s="34" t="s">
        <v>91</v>
      </c>
      <c r="C54" s="19"/>
      <c r="D54" s="17" t="s">
        <v>88</v>
      </c>
      <c r="E54" s="27" t="s">
        <v>89</v>
      </c>
      <c r="F54" s="19"/>
    </row>
    <row r="55" spans="1:6" ht="21" customHeight="1" x14ac:dyDescent="0.2">
      <c r="A55" s="31" t="s">
        <v>92</v>
      </c>
      <c r="B55" s="34" t="s">
        <v>93</v>
      </c>
      <c r="C55" s="19"/>
      <c r="D55" s="20"/>
      <c r="E55" s="30"/>
      <c r="F55" s="19"/>
    </row>
    <row r="56" spans="1:6" ht="20.100000000000001" customHeight="1" x14ac:dyDescent="0.2">
      <c r="A56" s="44" t="s">
        <v>94</v>
      </c>
      <c r="B56" s="45" t="s">
        <v>95</v>
      </c>
      <c r="C56" s="19"/>
      <c r="D56" s="13"/>
      <c r="E56" s="46"/>
      <c r="F56" s="19"/>
    </row>
    <row r="57" spans="1:6" ht="63" x14ac:dyDescent="0.2">
      <c r="A57" s="24" t="s">
        <v>13</v>
      </c>
      <c r="B57" s="21" t="s">
        <v>96</v>
      </c>
      <c r="C57" s="19"/>
      <c r="D57" s="17" t="s">
        <v>27</v>
      </c>
      <c r="E57" s="27" t="s">
        <v>97</v>
      </c>
      <c r="F57" s="19"/>
    </row>
    <row r="58" spans="1:6" ht="20.100000000000001" customHeight="1" x14ac:dyDescent="0.2">
      <c r="A58" s="28" t="s">
        <v>13</v>
      </c>
      <c r="B58" s="21" t="s">
        <v>98</v>
      </c>
      <c r="C58" s="23">
        <f>SUM(C59:C60)</f>
        <v>0</v>
      </c>
      <c r="D58" s="17" t="s">
        <v>27</v>
      </c>
      <c r="E58" s="27"/>
      <c r="F58" s="19"/>
    </row>
    <row r="59" spans="1:6" ht="20.100000000000001" customHeight="1" x14ac:dyDescent="0.2">
      <c r="A59" s="24" t="s">
        <v>36</v>
      </c>
      <c r="B59" s="21" t="s">
        <v>99</v>
      </c>
      <c r="C59" s="19"/>
      <c r="D59" s="17" t="s">
        <v>27</v>
      </c>
      <c r="E59" s="27"/>
      <c r="F59" s="19"/>
    </row>
    <row r="60" spans="1:6" ht="20.100000000000001" customHeight="1" x14ac:dyDescent="0.2">
      <c r="A60" s="24" t="s">
        <v>36</v>
      </c>
      <c r="B60" s="21" t="s">
        <v>100</v>
      </c>
      <c r="C60" s="19"/>
      <c r="D60" s="17" t="s">
        <v>27</v>
      </c>
      <c r="E60" s="27"/>
      <c r="F60" s="19"/>
    </row>
    <row r="61" spans="1:6" ht="20.100000000000001" customHeight="1" x14ac:dyDescent="0.2">
      <c r="A61" s="32" t="s">
        <v>101</v>
      </c>
      <c r="B61" s="45" t="s">
        <v>102</v>
      </c>
      <c r="C61" s="19"/>
      <c r="D61" s="13"/>
      <c r="E61" s="46"/>
      <c r="F61" s="19"/>
    </row>
    <row r="62" spans="1:6" ht="20.100000000000001" customHeight="1" x14ac:dyDescent="0.2">
      <c r="A62" s="24" t="s">
        <v>13</v>
      </c>
      <c r="B62" s="21" t="s">
        <v>103</v>
      </c>
      <c r="C62" s="19"/>
      <c r="D62" s="17" t="s">
        <v>27</v>
      </c>
      <c r="E62" s="27" t="s">
        <v>104</v>
      </c>
      <c r="F62" s="19"/>
    </row>
    <row r="63" spans="1:6" ht="20.100000000000001" customHeight="1" x14ac:dyDescent="0.2">
      <c r="A63" s="24" t="s">
        <v>13</v>
      </c>
      <c r="B63" s="21" t="s">
        <v>105</v>
      </c>
      <c r="C63" s="23">
        <f>SUM(C64:C65)</f>
        <v>0</v>
      </c>
      <c r="D63" s="17" t="s">
        <v>27</v>
      </c>
      <c r="E63" s="27"/>
      <c r="F63" s="19"/>
    </row>
    <row r="64" spans="1:6" ht="20.100000000000001" customHeight="1" x14ac:dyDescent="0.2">
      <c r="A64" s="24" t="s">
        <v>36</v>
      </c>
      <c r="B64" s="21" t="s">
        <v>106</v>
      </c>
      <c r="C64" s="19"/>
      <c r="D64" s="17" t="s">
        <v>27</v>
      </c>
      <c r="E64" s="27"/>
      <c r="F64" s="19"/>
    </row>
    <row r="65" spans="1:6" ht="20.100000000000001" customHeight="1" x14ac:dyDescent="0.2">
      <c r="A65" s="24" t="s">
        <v>36</v>
      </c>
      <c r="B65" s="21" t="s">
        <v>107</v>
      </c>
      <c r="C65" s="19"/>
      <c r="D65" s="17" t="s">
        <v>27</v>
      </c>
      <c r="E65" s="27"/>
      <c r="F65" s="19"/>
    </row>
    <row r="66" spans="1:6" ht="18.75" x14ac:dyDescent="0.2">
      <c r="A66" s="24" t="s">
        <v>13</v>
      </c>
      <c r="B66" s="21" t="s">
        <v>108</v>
      </c>
      <c r="C66" s="23">
        <f>SUM(C67:C69,C73)</f>
        <v>0</v>
      </c>
      <c r="D66" s="17" t="s">
        <v>27</v>
      </c>
      <c r="E66" s="27"/>
      <c r="F66" s="19"/>
    </row>
    <row r="67" spans="1:6" ht="31.5" x14ac:dyDescent="0.2">
      <c r="A67" s="24" t="s">
        <v>36</v>
      </c>
      <c r="B67" s="21" t="s">
        <v>109</v>
      </c>
      <c r="C67" s="19"/>
      <c r="D67" s="17" t="s">
        <v>27</v>
      </c>
      <c r="E67" s="27" t="s">
        <v>110</v>
      </c>
      <c r="F67" s="19"/>
    </row>
    <row r="68" spans="1:6" ht="31.5" x14ac:dyDescent="0.2">
      <c r="A68" s="24" t="s">
        <v>36</v>
      </c>
      <c r="B68" s="21" t="s">
        <v>111</v>
      </c>
      <c r="C68" s="19"/>
      <c r="D68" s="17" t="s">
        <v>27</v>
      </c>
      <c r="E68" s="27" t="s">
        <v>112</v>
      </c>
      <c r="F68" s="19"/>
    </row>
    <row r="69" spans="1:6" ht="33" x14ac:dyDescent="0.2">
      <c r="A69" s="24" t="s">
        <v>36</v>
      </c>
      <c r="B69" s="21" t="s">
        <v>113</v>
      </c>
      <c r="C69" s="23">
        <f>SUM(C70:C72)</f>
        <v>0</v>
      </c>
      <c r="D69" s="17" t="s">
        <v>27</v>
      </c>
      <c r="E69" s="27"/>
      <c r="F69" s="19"/>
    </row>
    <row r="70" spans="1:6" ht="31.5" x14ac:dyDescent="0.2">
      <c r="A70" s="47" t="s">
        <v>114</v>
      </c>
      <c r="B70" s="21" t="s">
        <v>115</v>
      </c>
      <c r="C70" s="19"/>
      <c r="D70" s="17" t="s">
        <v>27</v>
      </c>
      <c r="E70" s="27" t="s">
        <v>116</v>
      </c>
      <c r="F70" s="19"/>
    </row>
    <row r="71" spans="1:6" ht="47.25" x14ac:dyDescent="0.2">
      <c r="A71" s="47" t="s">
        <v>114</v>
      </c>
      <c r="B71" s="21" t="s">
        <v>117</v>
      </c>
      <c r="C71" s="19"/>
      <c r="D71" s="17"/>
      <c r="E71" s="27" t="s">
        <v>118</v>
      </c>
      <c r="F71" s="19"/>
    </row>
    <row r="72" spans="1:6" ht="33" x14ac:dyDescent="0.2">
      <c r="A72" s="47" t="s">
        <v>114</v>
      </c>
      <c r="B72" s="21" t="s">
        <v>119</v>
      </c>
      <c r="C72" s="19"/>
      <c r="D72" s="17" t="s">
        <v>27</v>
      </c>
      <c r="E72" s="27" t="s">
        <v>120</v>
      </c>
      <c r="F72" s="19"/>
    </row>
    <row r="73" spans="1:6" ht="63" x14ac:dyDescent="0.2">
      <c r="A73" s="24" t="s">
        <v>36</v>
      </c>
      <c r="B73" s="21" t="s">
        <v>121</v>
      </c>
      <c r="C73" s="19"/>
      <c r="D73" s="17" t="s">
        <v>27</v>
      </c>
      <c r="E73" s="27" t="s">
        <v>122</v>
      </c>
      <c r="F73" s="19"/>
    </row>
    <row r="74" spans="1:6" ht="18.75" x14ac:dyDescent="0.2">
      <c r="A74" s="24" t="s">
        <v>13</v>
      </c>
      <c r="B74" s="21" t="s">
        <v>123</v>
      </c>
      <c r="C74" s="23">
        <f>SUM(C75,C79)</f>
        <v>0</v>
      </c>
      <c r="D74" s="17" t="s">
        <v>27</v>
      </c>
      <c r="E74" s="27"/>
      <c r="F74" s="19"/>
    </row>
    <row r="75" spans="1:6" ht="33" x14ac:dyDescent="0.2">
      <c r="A75" s="24" t="s">
        <v>36</v>
      </c>
      <c r="B75" s="21" t="s">
        <v>113</v>
      </c>
      <c r="C75" s="23">
        <f>SUM(C76:C78)</f>
        <v>0</v>
      </c>
      <c r="D75" s="17" t="s">
        <v>27</v>
      </c>
      <c r="E75" s="27"/>
      <c r="F75" s="19"/>
    </row>
    <row r="76" spans="1:6" ht="31.5" x14ac:dyDescent="0.2">
      <c r="A76" s="47" t="s">
        <v>114</v>
      </c>
      <c r="B76" s="21" t="s">
        <v>115</v>
      </c>
      <c r="C76" s="19"/>
      <c r="D76" s="17" t="s">
        <v>27</v>
      </c>
      <c r="E76" s="27" t="s">
        <v>116</v>
      </c>
      <c r="F76" s="19"/>
    </row>
    <row r="77" spans="1:6" ht="47.25" x14ac:dyDescent="0.2">
      <c r="A77" s="47" t="s">
        <v>114</v>
      </c>
      <c r="B77" s="21" t="s">
        <v>117</v>
      </c>
      <c r="C77" s="19"/>
      <c r="D77" s="17" t="s">
        <v>27</v>
      </c>
      <c r="E77" s="27" t="s">
        <v>118</v>
      </c>
      <c r="F77" s="19"/>
    </row>
    <row r="78" spans="1:6" ht="33" x14ac:dyDescent="0.2">
      <c r="A78" s="47" t="s">
        <v>114</v>
      </c>
      <c r="B78" s="21" t="s">
        <v>119</v>
      </c>
      <c r="C78" s="19"/>
      <c r="D78" s="17" t="s">
        <v>27</v>
      </c>
      <c r="E78" s="27" t="s">
        <v>120</v>
      </c>
      <c r="F78" s="19"/>
    </row>
    <row r="79" spans="1:6" ht="63" x14ac:dyDescent="0.2">
      <c r="A79" s="24" t="s">
        <v>36</v>
      </c>
      <c r="B79" s="21" t="s">
        <v>124</v>
      </c>
      <c r="C79" s="19"/>
      <c r="D79" s="17" t="s">
        <v>27</v>
      </c>
      <c r="E79" s="27" t="s">
        <v>122</v>
      </c>
      <c r="F79" s="19"/>
    </row>
    <row r="80" spans="1:6" ht="18.75" x14ac:dyDescent="0.2">
      <c r="A80" s="32" t="s">
        <v>125</v>
      </c>
      <c r="B80" s="45" t="s">
        <v>126</v>
      </c>
      <c r="C80" s="19"/>
      <c r="D80" s="13"/>
      <c r="E80" s="46"/>
      <c r="F80" s="19" t="s">
        <v>77</v>
      </c>
    </row>
    <row r="81" spans="1:6" ht="18.75" x14ac:dyDescent="0.2">
      <c r="A81" s="24" t="s">
        <v>13</v>
      </c>
      <c r="B81" s="21" t="s">
        <v>127</v>
      </c>
      <c r="C81" s="19"/>
      <c r="D81" s="17" t="s">
        <v>15</v>
      </c>
      <c r="E81" s="27" t="s">
        <v>128</v>
      </c>
      <c r="F81" s="19"/>
    </row>
    <row r="82" spans="1:6" ht="18.75" x14ac:dyDescent="0.2">
      <c r="A82" s="24" t="s">
        <v>36</v>
      </c>
      <c r="B82" s="21" t="s">
        <v>18</v>
      </c>
      <c r="C82" s="19"/>
      <c r="D82" s="17" t="s">
        <v>19</v>
      </c>
      <c r="E82" s="27"/>
      <c r="F82" s="19"/>
    </row>
    <row r="83" spans="1:6" ht="20.100000000000001" customHeight="1" x14ac:dyDescent="0.2">
      <c r="A83" s="24" t="s">
        <v>36</v>
      </c>
      <c r="B83" s="21" t="s">
        <v>21</v>
      </c>
      <c r="C83" s="19"/>
      <c r="D83" s="17" t="s">
        <v>19</v>
      </c>
      <c r="E83" s="27"/>
      <c r="F83" s="19"/>
    </row>
    <row r="84" spans="1:6" ht="18.75" x14ac:dyDescent="0.2">
      <c r="A84" s="15" t="s">
        <v>36</v>
      </c>
      <c r="B84" s="21" t="s">
        <v>22</v>
      </c>
      <c r="C84" s="23" t="e">
        <f>C83/C82*100</f>
        <v>#DIV/0!</v>
      </c>
      <c r="D84" s="17" t="s">
        <v>23</v>
      </c>
      <c r="E84" s="18"/>
      <c r="F84" s="19"/>
    </row>
    <row r="85" spans="1:6" ht="18.75" x14ac:dyDescent="0.2">
      <c r="A85" s="24" t="s">
        <v>13</v>
      </c>
      <c r="B85" s="21" t="s">
        <v>129</v>
      </c>
      <c r="C85" s="19"/>
      <c r="D85" s="17"/>
      <c r="E85" s="27"/>
      <c r="F85" s="19"/>
    </row>
    <row r="86" spans="1:6" ht="33" x14ac:dyDescent="0.2">
      <c r="A86" s="24" t="s">
        <v>36</v>
      </c>
      <c r="B86" s="21" t="s">
        <v>130</v>
      </c>
      <c r="C86" s="19"/>
      <c r="D86" s="17" t="s">
        <v>27</v>
      </c>
      <c r="E86" s="27" t="s">
        <v>131</v>
      </c>
      <c r="F86" s="19"/>
    </row>
    <row r="87" spans="1:6" ht="33" x14ac:dyDescent="0.2">
      <c r="A87" s="24" t="s">
        <v>36</v>
      </c>
      <c r="B87" s="21" t="s">
        <v>132</v>
      </c>
      <c r="C87" s="19"/>
      <c r="D87" s="17" t="s">
        <v>27</v>
      </c>
      <c r="E87" s="27" t="s">
        <v>133</v>
      </c>
      <c r="F87" s="19"/>
    </row>
    <row r="88" spans="1:6" ht="18.75" x14ac:dyDescent="0.2">
      <c r="A88" s="24" t="s">
        <v>36</v>
      </c>
      <c r="B88" s="21" t="s">
        <v>134</v>
      </c>
      <c r="C88" s="19"/>
      <c r="D88" s="17" t="s">
        <v>54</v>
      </c>
      <c r="E88" s="27" t="s">
        <v>135</v>
      </c>
      <c r="F88" s="19"/>
    </row>
    <row r="89" spans="1:6" ht="20.100000000000001" customHeight="1" x14ac:dyDescent="0.2">
      <c r="A89" s="24" t="s">
        <v>36</v>
      </c>
      <c r="B89" s="21" t="s">
        <v>136</v>
      </c>
      <c r="C89" s="19"/>
      <c r="D89" s="17" t="s">
        <v>54</v>
      </c>
      <c r="E89" s="27" t="s">
        <v>137</v>
      </c>
      <c r="F89" s="19"/>
    </row>
    <row r="90" spans="1:6" ht="33" x14ac:dyDescent="0.2">
      <c r="A90" s="24" t="s">
        <v>36</v>
      </c>
      <c r="B90" s="21" t="s">
        <v>138</v>
      </c>
      <c r="C90" s="23" t="e">
        <f>C89/C88*100</f>
        <v>#DIV/0!</v>
      </c>
      <c r="D90" s="17" t="s">
        <v>23</v>
      </c>
      <c r="E90" s="27"/>
      <c r="F90" s="19"/>
    </row>
    <row r="91" spans="1:6" ht="33" customHeight="1" x14ac:dyDescent="0.2">
      <c r="A91" s="32" t="s">
        <v>139</v>
      </c>
      <c r="B91" s="45" t="s">
        <v>140</v>
      </c>
      <c r="C91" s="19"/>
      <c r="D91" s="17"/>
      <c r="E91" s="27"/>
      <c r="F91" s="19"/>
    </row>
    <row r="92" spans="1:6" ht="33" x14ac:dyDescent="0.2">
      <c r="A92" s="24" t="s">
        <v>13</v>
      </c>
      <c r="B92" s="21" t="s">
        <v>141</v>
      </c>
      <c r="C92" s="19"/>
      <c r="D92" s="17" t="s">
        <v>27</v>
      </c>
      <c r="E92" s="27" t="s">
        <v>142</v>
      </c>
      <c r="F92" s="19"/>
    </row>
    <row r="93" spans="1:6" ht="20.100000000000001" customHeight="1" x14ac:dyDescent="0.2">
      <c r="A93" s="24" t="s">
        <v>13</v>
      </c>
      <c r="B93" s="21" t="s">
        <v>143</v>
      </c>
      <c r="C93" s="23">
        <f>SUM(C94:C95)</f>
        <v>0</v>
      </c>
      <c r="D93" s="17" t="s">
        <v>27</v>
      </c>
      <c r="E93" s="27"/>
      <c r="F93" s="19"/>
    </row>
    <row r="94" spans="1:6" ht="20.100000000000001" customHeight="1" x14ac:dyDescent="0.2">
      <c r="A94" s="24" t="s">
        <v>36</v>
      </c>
      <c r="B94" s="21" t="s">
        <v>144</v>
      </c>
      <c r="C94" s="19"/>
      <c r="D94" s="17" t="s">
        <v>27</v>
      </c>
      <c r="E94" s="27"/>
      <c r="F94" s="19"/>
    </row>
    <row r="95" spans="1:6" ht="20.100000000000001" customHeight="1" x14ac:dyDescent="0.2">
      <c r="A95" s="24" t="s">
        <v>36</v>
      </c>
      <c r="B95" s="21" t="s">
        <v>145</v>
      </c>
      <c r="C95" s="19"/>
      <c r="D95" s="17" t="s">
        <v>27</v>
      </c>
      <c r="E95" s="27"/>
      <c r="F95" s="19"/>
    </row>
    <row r="96" spans="1:6" ht="31.5" x14ac:dyDescent="0.2">
      <c r="A96" s="24" t="s">
        <v>13</v>
      </c>
      <c r="B96" s="21" t="s">
        <v>146</v>
      </c>
      <c r="C96" s="23">
        <f>SUM(C97:C99)</f>
        <v>0</v>
      </c>
      <c r="D96" s="17" t="s">
        <v>27</v>
      </c>
      <c r="E96" s="27" t="s">
        <v>147</v>
      </c>
      <c r="F96" s="19"/>
    </row>
    <row r="97" spans="1:6" ht="18.75" x14ac:dyDescent="0.2">
      <c r="A97" s="24" t="s">
        <v>36</v>
      </c>
      <c r="B97" s="21" t="s">
        <v>148</v>
      </c>
      <c r="C97" s="19"/>
      <c r="D97" s="17" t="s">
        <v>27</v>
      </c>
      <c r="E97" s="48"/>
      <c r="F97" s="19"/>
    </row>
    <row r="98" spans="1:6" ht="18.75" x14ac:dyDescent="0.2">
      <c r="A98" s="24" t="s">
        <v>36</v>
      </c>
      <c r="B98" s="21" t="s">
        <v>149</v>
      </c>
      <c r="C98" s="19"/>
      <c r="D98" s="17" t="s">
        <v>27</v>
      </c>
      <c r="E98" s="27"/>
      <c r="F98" s="19"/>
    </row>
    <row r="99" spans="1:6" ht="47.25" x14ac:dyDescent="0.2">
      <c r="A99" s="24" t="s">
        <v>36</v>
      </c>
      <c r="B99" s="21" t="s">
        <v>150</v>
      </c>
      <c r="C99" s="19"/>
      <c r="D99" s="17" t="s">
        <v>27</v>
      </c>
      <c r="E99" s="27" t="s">
        <v>151</v>
      </c>
      <c r="F99" s="19"/>
    </row>
    <row r="100" spans="1:6" ht="31.5" x14ac:dyDescent="0.2">
      <c r="A100" s="24" t="s">
        <v>13</v>
      </c>
      <c r="B100" s="21" t="s">
        <v>152</v>
      </c>
      <c r="C100" s="23">
        <f>SUM(C101,C104)</f>
        <v>0</v>
      </c>
      <c r="D100" s="17" t="s">
        <v>27</v>
      </c>
      <c r="E100" s="27" t="s">
        <v>153</v>
      </c>
      <c r="F100" s="19"/>
    </row>
    <row r="101" spans="1:6" ht="20.100000000000001" customHeight="1" x14ac:dyDescent="0.2">
      <c r="A101" s="24" t="s">
        <v>36</v>
      </c>
      <c r="B101" s="21" t="s">
        <v>154</v>
      </c>
      <c r="C101" s="23">
        <f>SUM(C102:C103)</f>
        <v>0</v>
      </c>
      <c r="D101" s="17" t="s">
        <v>27</v>
      </c>
      <c r="E101" s="27"/>
      <c r="F101" s="19"/>
    </row>
    <row r="102" spans="1:6" ht="20.100000000000001" customHeight="1" x14ac:dyDescent="0.2">
      <c r="A102" s="47" t="s">
        <v>114</v>
      </c>
      <c r="B102" s="21" t="s">
        <v>155</v>
      </c>
      <c r="C102" s="19"/>
      <c r="D102" s="17" t="s">
        <v>27</v>
      </c>
      <c r="E102" s="27"/>
      <c r="F102" s="19"/>
    </row>
    <row r="103" spans="1:6" ht="20.100000000000001" customHeight="1" x14ac:dyDescent="0.2">
      <c r="A103" s="47" t="s">
        <v>114</v>
      </c>
      <c r="B103" s="21" t="s">
        <v>156</v>
      </c>
      <c r="C103" s="19"/>
      <c r="D103" s="17" t="s">
        <v>27</v>
      </c>
      <c r="E103" s="27"/>
      <c r="F103" s="19"/>
    </row>
    <row r="104" spans="1:6" ht="20.100000000000001" customHeight="1" x14ac:dyDescent="0.2">
      <c r="A104" s="24" t="s">
        <v>36</v>
      </c>
      <c r="B104" s="21" t="s">
        <v>157</v>
      </c>
      <c r="C104" s="23">
        <f>SUM(C105:C106)</f>
        <v>0</v>
      </c>
      <c r="D104" s="17" t="s">
        <v>27</v>
      </c>
      <c r="E104" s="27"/>
      <c r="F104" s="19"/>
    </row>
    <row r="105" spans="1:6" ht="20.100000000000001" customHeight="1" x14ac:dyDescent="0.2">
      <c r="A105" s="47" t="s">
        <v>114</v>
      </c>
      <c r="B105" s="21" t="s">
        <v>155</v>
      </c>
      <c r="C105" s="19"/>
      <c r="D105" s="17" t="s">
        <v>27</v>
      </c>
      <c r="E105" s="27"/>
      <c r="F105" s="19"/>
    </row>
    <row r="106" spans="1:6" ht="20.100000000000001" customHeight="1" x14ac:dyDescent="0.2">
      <c r="A106" s="47" t="s">
        <v>114</v>
      </c>
      <c r="B106" s="21" t="s">
        <v>156</v>
      </c>
      <c r="C106" s="19"/>
      <c r="D106" s="17" t="s">
        <v>27</v>
      </c>
      <c r="E106" s="27"/>
      <c r="F106" s="19"/>
    </row>
    <row r="107" spans="1:6" ht="34.5" x14ac:dyDescent="0.2">
      <c r="A107" s="49" t="s">
        <v>158</v>
      </c>
      <c r="B107" s="34" t="s">
        <v>159</v>
      </c>
      <c r="C107" s="19"/>
      <c r="D107" s="17"/>
      <c r="E107" s="27"/>
      <c r="F107" s="19" t="s">
        <v>77</v>
      </c>
    </row>
    <row r="108" spans="1:6" ht="16.5" x14ac:dyDescent="0.2">
      <c r="A108" s="28" t="s">
        <v>13</v>
      </c>
      <c r="B108" s="21" t="s">
        <v>160</v>
      </c>
      <c r="C108" s="19"/>
      <c r="D108" s="25" t="s">
        <v>27</v>
      </c>
      <c r="E108" s="22" t="s">
        <v>161</v>
      </c>
      <c r="F108" s="19"/>
    </row>
    <row r="109" spans="1:6" ht="16.5" x14ac:dyDescent="0.2">
      <c r="A109" s="28" t="s">
        <v>13</v>
      </c>
      <c r="B109" s="21" t="s">
        <v>162</v>
      </c>
      <c r="C109" s="19"/>
      <c r="D109" s="25" t="s">
        <v>19</v>
      </c>
      <c r="E109" s="27"/>
    </row>
    <row r="110" spans="1:6" ht="16.5" x14ac:dyDescent="0.2">
      <c r="A110" s="28" t="s">
        <v>13</v>
      </c>
      <c r="B110" s="21" t="s">
        <v>163</v>
      </c>
      <c r="C110" s="19"/>
      <c r="D110" s="25" t="s">
        <v>19</v>
      </c>
      <c r="E110" s="27"/>
    </row>
    <row r="111" spans="1:6" ht="18.75" x14ac:dyDescent="0.2">
      <c r="A111" s="15" t="s">
        <v>13</v>
      </c>
      <c r="B111" s="21" t="s">
        <v>22</v>
      </c>
      <c r="C111" s="23" t="e">
        <f>C110/C109*100</f>
        <v>#DIV/0!</v>
      </c>
      <c r="D111" s="17" t="s">
        <v>23</v>
      </c>
      <c r="E111" s="18"/>
      <c r="F111" s="19"/>
    </row>
    <row r="112" spans="1:6" ht="33" x14ac:dyDescent="0.2">
      <c r="A112" s="15" t="s">
        <v>13</v>
      </c>
      <c r="B112" s="21" t="s">
        <v>73</v>
      </c>
      <c r="C112" s="19"/>
      <c r="D112" s="17" t="s">
        <v>74</v>
      </c>
      <c r="E112" s="27" t="s">
        <v>164</v>
      </c>
      <c r="F112" s="19"/>
    </row>
    <row r="113" spans="1:6" ht="33" x14ac:dyDescent="0.2">
      <c r="A113" s="10">
        <v>2</v>
      </c>
      <c r="B113" s="16" t="s">
        <v>165</v>
      </c>
      <c r="C113" s="19"/>
      <c r="D113" s="18"/>
      <c r="E113" s="30"/>
      <c r="F113" s="19"/>
    </row>
    <row r="114" spans="1:6" ht="17.25" x14ac:dyDescent="0.2">
      <c r="A114" s="33" t="s">
        <v>166</v>
      </c>
      <c r="B114" s="34" t="s">
        <v>167</v>
      </c>
      <c r="C114" s="19"/>
      <c r="D114" s="20"/>
      <c r="E114" s="22"/>
      <c r="F114" s="19"/>
    </row>
    <row r="115" spans="1:6" ht="33" x14ac:dyDescent="0.2">
      <c r="A115" s="44" t="s">
        <v>168</v>
      </c>
      <c r="B115" s="45" t="s">
        <v>169</v>
      </c>
      <c r="C115" s="50"/>
      <c r="D115" s="13"/>
      <c r="E115" s="51"/>
      <c r="F115" s="19"/>
    </row>
    <row r="116" spans="1:6" ht="18.75" x14ac:dyDescent="0.2">
      <c r="A116" s="15" t="s">
        <v>13</v>
      </c>
      <c r="B116" s="21" t="s">
        <v>170</v>
      </c>
      <c r="C116" s="19"/>
      <c r="D116" s="17" t="s">
        <v>15</v>
      </c>
      <c r="E116" s="22" t="s">
        <v>16</v>
      </c>
      <c r="F116" s="19"/>
    </row>
    <row r="117" spans="1:6" ht="18.75" x14ac:dyDescent="0.2">
      <c r="A117" s="15" t="s">
        <v>13</v>
      </c>
      <c r="B117" s="21" t="s">
        <v>18</v>
      </c>
      <c r="C117" s="19"/>
      <c r="D117" s="17" t="s">
        <v>19</v>
      </c>
      <c r="E117" s="18"/>
      <c r="F117" s="19"/>
    </row>
    <row r="118" spans="1:6" ht="18.75" x14ac:dyDescent="0.2">
      <c r="A118" s="15" t="s">
        <v>13</v>
      </c>
      <c r="B118" s="21" t="s">
        <v>21</v>
      </c>
      <c r="C118" s="19"/>
      <c r="D118" s="17" t="s">
        <v>19</v>
      </c>
      <c r="E118" s="18"/>
      <c r="F118" s="19"/>
    </row>
    <row r="119" spans="1:6" ht="18.75" x14ac:dyDescent="0.2">
      <c r="A119" s="15" t="s">
        <v>13</v>
      </c>
      <c r="B119" s="21" t="s">
        <v>22</v>
      </c>
      <c r="C119" s="23" t="e">
        <f>C118/C117*100</f>
        <v>#DIV/0!</v>
      </c>
      <c r="D119" s="17" t="s">
        <v>23</v>
      </c>
      <c r="E119" s="18"/>
      <c r="F119" s="19"/>
    </row>
    <row r="120" spans="1:6" s="53" customFormat="1" ht="16.5" x14ac:dyDescent="0.2">
      <c r="A120" s="44" t="s">
        <v>171</v>
      </c>
      <c r="B120" s="45" t="s">
        <v>172</v>
      </c>
      <c r="C120" s="50"/>
      <c r="D120" s="52"/>
      <c r="E120" s="51"/>
      <c r="F120" s="50"/>
    </row>
    <row r="121" spans="1:6" ht="17.25" x14ac:dyDescent="0.2">
      <c r="A121" s="33" t="s">
        <v>13</v>
      </c>
      <c r="B121" s="21" t="s">
        <v>173</v>
      </c>
      <c r="C121" s="23">
        <f>SUM(C122,C126)</f>
        <v>0</v>
      </c>
      <c r="D121" s="17" t="s">
        <v>174</v>
      </c>
      <c r="E121" s="22" t="s">
        <v>175</v>
      </c>
      <c r="F121" s="19"/>
    </row>
    <row r="122" spans="1:6" ht="17.25" x14ac:dyDescent="0.2">
      <c r="A122" s="33" t="s">
        <v>36</v>
      </c>
      <c r="B122" s="21" t="s">
        <v>176</v>
      </c>
      <c r="C122" s="23">
        <f>SUM(C123:C125)</f>
        <v>0</v>
      </c>
      <c r="D122" s="17" t="s">
        <v>174</v>
      </c>
      <c r="E122" s="22"/>
      <c r="F122" s="19"/>
    </row>
    <row r="123" spans="1:6" ht="16.5" x14ac:dyDescent="0.2">
      <c r="A123" s="47" t="s">
        <v>114</v>
      </c>
      <c r="B123" s="21" t="s">
        <v>177</v>
      </c>
      <c r="C123" s="19"/>
      <c r="D123" s="17" t="s">
        <v>174</v>
      </c>
      <c r="E123" s="22"/>
      <c r="F123" s="19"/>
    </row>
    <row r="124" spans="1:6" ht="16.5" x14ac:dyDescent="0.2">
      <c r="A124" s="47" t="s">
        <v>114</v>
      </c>
      <c r="B124" s="21" t="s">
        <v>178</v>
      </c>
      <c r="C124" s="19"/>
      <c r="D124" s="17" t="s">
        <v>174</v>
      </c>
      <c r="E124" s="22"/>
      <c r="F124" s="19"/>
    </row>
    <row r="125" spans="1:6" ht="16.5" x14ac:dyDescent="0.2">
      <c r="A125" s="47" t="s">
        <v>114</v>
      </c>
      <c r="B125" s="21" t="s">
        <v>179</v>
      </c>
      <c r="C125" s="19"/>
      <c r="D125" s="17" t="s">
        <v>174</v>
      </c>
      <c r="E125" s="22"/>
      <c r="F125" s="19"/>
    </row>
    <row r="126" spans="1:6" ht="31.5" x14ac:dyDescent="0.2">
      <c r="A126" s="33" t="s">
        <v>36</v>
      </c>
      <c r="B126" s="21" t="s">
        <v>180</v>
      </c>
      <c r="C126" s="19"/>
      <c r="D126" s="17" t="s">
        <v>27</v>
      </c>
      <c r="E126" s="22" t="s">
        <v>181</v>
      </c>
      <c r="F126" s="19"/>
    </row>
    <row r="127" spans="1:6" ht="17.25" x14ac:dyDescent="0.2">
      <c r="A127" s="33" t="s">
        <v>13</v>
      </c>
      <c r="B127" s="21" t="s">
        <v>182</v>
      </c>
      <c r="C127" s="23">
        <f>SUM(C128,C132)</f>
        <v>0</v>
      </c>
      <c r="D127" s="17" t="s">
        <v>174</v>
      </c>
      <c r="E127" s="48"/>
      <c r="F127" s="19"/>
    </row>
    <row r="128" spans="1:6" ht="17.25" x14ac:dyDescent="0.2">
      <c r="A128" s="33" t="s">
        <v>36</v>
      </c>
      <c r="B128" s="21" t="s">
        <v>176</v>
      </c>
      <c r="C128" s="23">
        <f>SUM(C129:C131)</f>
        <v>0</v>
      </c>
      <c r="D128" s="17" t="s">
        <v>174</v>
      </c>
      <c r="E128" s="22"/>
      <c r="F128" s="19"/>
    </row>
    <row r="129" spans="1:6" ht="16.5" x14ac:dyDescent="0.2">
      <c r="A129" s="47" t="s">
        <v>114</v>
      </c>
      <c r="B129" s="21" t="s">
        <v>183</v>
      </c>
      <c r="C129" s="19"/>
      <c r="D129" s="17" t="s">
        <v>174</v>
      </c>
      <c r="E129" s="22"/>
      <c r="F129" s="19"/>
    </row>
    <row r="130" spans="1:6" ht="16.5" x14ac:dyDescent="0.2">
      <c r="A130" s="47" t="s">
        <v>114</v>
      </c>
      <c r="B130" s="21" t="s">
        <v>184</v>
      </c>
      <c r="C130" s="19"/>
      <c r="D130" s="17" t="s">
        <v>174</v>
      </c>
      <c r="E130" s="22"/>
      <c r="F130" s="19"/>
    </row>
    <row r="131" spans="1:6" ht="20.100000000000001" customHeight="1" x14ac:dyDescent="0.2">
      <c r="A131" s="47" t="s">
        <v>114</v>
      </c>
      <c r="B131" s="21" t="s">
        <v>185</v>
      </c>
      <c r="C131" s="19"/>
      <c r="D131" s="17" t="s">
        <v>174</v>
      </c>
      <c r="E131" s="30"/>
      <c r="F131" s="19"/>
    </row>
    <row r="132" spans="1:6" ht="31.5" x14ac:dyDescent="0.2">
      <c r="A132" s="54" t="s">
        <v>36</v>
      </c>
      <c r="B132" s="21" t="s">
        <v>180</v>
      </c>
      <c r="C132" s="19"/>
      <c r="D132" s="17" t="s">
        <v>27</v>
      </c>
      <c r="E132" s="22" t="s">
        <v>181</v>
      </c>
      <c r="F132" s="19"/>
    </row>
    <row r="133" spans="1:6" ht="20.100000000000001" customHeight="1" x14ac:dyDescent="0.2">
      <c r="A133" s="33" t="s">
        <v>186</v>
      </c>
      <c r="B133" s="34" t="s">
        <v>187</v>
      </c>
      <c r="C133" s="19"/>
      <c r="D133" s="13"/>
      <c r="E133" s="46"/>
      <c r="F133" s="19"/>
    </row>
    <row r="134" spans="1:6" ht="16.5" x14ac:dyDescent="0.2">
      <c r="A134" s="44" t="s">
        <v>188</v>
      </c>
      <c r="B134" s="45" t="s">
        <v>189</v>
      </c>
      <c r="C134" s="19"/>
      <c r="D134" s="13"/>
      <c r="E134" s="46"/>
      <c r="F134" s="19"/>
    </row>
    <row r="135" spans="1:6" ht="16.5" x14ac:dyDescent="0.2">
      <c r="A135" s="28" t="s">
        <v>13</v>
      </c>
      <c r="B135" s="21" t="s">
        <v>190</v>
      </c>
      <c r="C135" s="19"/>
      <c r="D135" s="25" t="s">
        <v>174</v>
      </c>
      <c r="E135" s="27" t="s">
        <v>191</v>
      </c>
      <c r="F135" s="19"/>
    </row>
    <row r="136" spans="1:6" ht="20.100000000000001" customHeight="1" x14ac:dyDescent="0.2">
      <c r="A136" s="28" t="s">
        <v>13</v>
      </c>
      <c r="B136" s="21" t="s">
        <v>192</v>
      </c>
      <c r="C136" s="23">
        <f>SUM(C137,C141)</f>
        <v>0</v>
      </c>
      <c r="D136" s="25" t="s">
        <v>174</v>
      </c>
      <c r="E136" s="27"/>
      <c r="F136" s="19"/>
    </row>
    <row r="137" spans="1:6" ht="33" x14ac:dyDescent="0.2">
      <c r="A137" s="28" t="s">
        <v>36</v>
      </c>
      <c r="B137" s="21" t="s">
        <v>193</v>
      </c>
      <c r="C137" s="23">
        <f>SUM(C138:C140)</f>
        <v>0</v>
      </c>
      <c r="D137" s="25" t="s">
        <v>174</v>
      </c>
      <c r="E137" s="27"/>
      <c r="F137" s="19"/>
    </row>
    <row r="138" spans="1:6" ht="16.5" x14ac:dyDescent="0.2">
      <c r="A138" s="47" t="s">
        <v>114</v>
      </c>
      <c r="B138" s="21" t="s">
        <v>194</v>
      </c>
      <c r="C138" s="19"/>
      <c r="D138" s="25" t="s">
        <v>174</v>
      </c>
      <c r="E138" s="27"/>
      <c r="F138" s="19"/>
    </row>
    <row r="139" spans="1:6" ht="16.5" x14ac:dyDescent="0.2">
      <c r="A139" s="47" t="s">
        <v>114</v>
      </c>
      <c r="B139" s="21" t="s">
        <v>195</v>
      </c>
      <c r="C139" s="19"/>
      <c r="D139" s="25" t="s">
        <v>174</v>
      </c>
      <c r="E139" s="27"/>
      <c r="F139" s="19"/>
    </row>
    <row r="140" spans="1:6" ht="16.5" x14ac:dyDescent="0.2">
      <c r="A140" s="47" t="s">
        <v>114</v>
      </c>
      <c r="B140" s="21" t="s">
        <v>196</v>
      </c>
      <c r="C140" s="19"/>
      <c r="D140" s="25" t="s">
        <v>174</v>
      </c>
      <c r="E140" s="27"/>
      <c r="F140" s="19"/>
    </row>
    <row r="141" spans="1:6" ht="33" x14ac:dyDescent="0.2">
      <c r="A141" s="28" t="s">
        <v>36</v>
      </c>
      <c r="B141" s="21" t="s">
        <v>197</v>
      </c>
      <c r="C141" s="23">
        <f>SUM(C142:C144)</f>
        <v>0</v>
      </c>
      <c r="D141" s="25" t="s">
        <v>174</v>
      </c>
      <c r="E141" s="27"/>
      <c r="F141" s="19"/>
    </row>
    <row r="142" spans="1:6" ht="16.5" x14ac:dyDescent="0.2">
      <c r="A142" s="47" t="s">
        <v>114</v>
      </c>
      <c r="B142" s="21" t="s">
        <v>194</v>
      </c>
      <c r="C142" s="19"/>
      <c r="D142" s="25" t="s">
        <v>174</v>
      </c>
      <c r="E142" s="27"/>
      <c r="F142" s="19"/>
    </row>
    <row r="143" spans="1:6" ht="16.5" x14ac:dyDescent="0.2">
      <c r="A143" s="47" t="s">
        <v>114</v>
      </c>
      <c r="B143" s="21" t="s">
        <v>195</v>
      </c>
      <c r="C143" s="19"/>
      <c r="D143" s="25" t="s">
        <v>174</v>
      </c>
      <c r="E143" s="27"/>
      <c r="F143" s="19"/>
    </row>
    <row r="144" spans="1:6" ht="16.5" x14ac:dyDescent="0.2">
      <c r="A144" s="47" t="s">
        <v>114</v>
      </c>
      <c r="B144" s="21" t="s">
        <v>196</v>
      </c>
      <c r="C144" s="19"/>
      <c r="D144" s="25" t="s">
        <v>174</v>
      </c>
      <c r="E144" s="27"/>
      <c r="F144" s="19"/>
    </row>
    <row r="145" spans="1:6" ht="16.5" x14ac:dyDescent="0.2">
      <c r="A145" s="28" t="s">
        <v>13</v>
      </c>
      <c r="B145" s="21" t="s">
        <v>198</v>
      </c>
      <c r="C145" s="23">
        <f>SUM(C146:C147)</f>
        <v>0</v>
      </c>
      <c r="D145" s="25" t="s">
        <v>27</v>
      </c>
      <c r="E145" s="27"/>
      <c r="F145" s="19"/>
    </row>
    <row r="146" spans="1:6" ht="31.5" x14ac:dyDescent="0.2">
      <c r="A146" s="28" t="s">
        <v>36</v>
      </c>
      <c r="B146" s="21" t="s">
        <v>199</v>
      </c>
      <c r="C146" s="19"/>
      <c r="D146" s="25" t="s">
        <v>27</v>
      </c>
      <c r="E146" s="22" t="s">
        <v>200</v>
      </c>
      <c r="F146" s="19"/>
    </row>
    <row r="147" spans="1:6" ht="31.5" x14ac:dyDescent="0.2">
      <c r="A147" s="28" t="s">
        <v>36</v>
      </c>
      <c r="B147" s="21" t="s">
        <v>201</v>
      </c>
      <c r="C147" s="19"/>
      <c r="D147" s="25" t="s">
        <v>27</v>
      </c>
      <c r="E147" s="22" t="s">
        <v>200</v>
      </c>
      <c r="F147" s="19"/>
    </row>
    <row r="148" spans="1:6" ht="49.5" x14ac:dyDescent="0.2">
      <c r="A148" s="44" t="s">
        <v>202</v>
      </c>
      <c r="B148" s="45" t="s">
        <v>203</v>
      </c>
      <c r="C148" s="19"/>
      <c r="D148" s="17"/>
      <c r="E148" s="27"/>
      <c r="F148" s="19" t="s">
        <v>204</v>
      </c>
    </row>
    <row r="149" spans="1:6" ht="20.100000000000001" customHeight="1" x14ac:dyDescent="0.2">
      <c r="A149" s="28" t="s">
        <v>13</v>
      </c>
      <c r="B149" s="21" t="s">
        <v>205</v>
      </c>
      <c r="C149" s="23">
        <f>SUM(C150:C151)</f>
        <v>0</v>
      </c>
      <c r="D149" s="17" t="s">
        <v>174</v>
      </c>
      <c r="E149" s="27"/>
      <c r="F149" s="19"/>
    </row>
    <row r="150" spans="1:6" ht="16.5" x14ac:dyDescent="0.2">
      <c r="A150" s="28" t="s">
        <v>36</v>
      </c>
      <c r="B150" s="21" t="s">
        <v>206</v>
      </c>
      <c r="C150" s="19"/>
      <c r="D150" s="17" t="s">
        <v>174</v>
      </c>
      <c r="E150" s="27" t="s">
        <v>207</v>
      </c>
      <c r="F150" s="19"/>
    </row>
    <row r="151" spans="1:6" ht="20.100000000000001" customHeight="1" x14ac:dyDescent="0.2">
      <c r="A151" s="28" t="s">
        <v>36</v>
      </c>
      <c r="B151" s="21" t="s">
        <v>208</v>
      </c>
      <c r="C151" s="19"/>
      <c r="D151" s="17" t="s">
        <v>174</v>
      </c>
      <c r="E151" s="27" t="s">
        <v>207</v>
      </c>
      <c r="F151" s="19"/>
    </row>
    <row r="152" spans="1:6" ht="20.100000000000001" customHeight="1" x14ac:dyDescent="0.2">
      <c r="A152" s="28" t="s">
        <v>13</v>
      </c>
      <c r="B152" s="21" t="s">
        <v>209</v>
      </c>
      <c r="C152" s="23">
        <f>SUM(C153:C154)</f>
        <v>0</v>
      </c>
      <c r="D152" s="17" t="s">
        <v>27</v>
      </c>
      <c r="E152" s="27"/>
      <c r="F152" s="19"/>
    </row>
    <row r="153" spans="1:6" ht="33" x14ac:dyDescent="0.2">
      <c r="A153" s="28" t="s">
        <v>36</v>
      </c>
      <c r="B153" s="21" t="s">
        <v>210</v>
      </c>
      <c r="C153" s="19"/>
      <c r="D153" s="17" t="s">
        <v>27</v>
      </c>
      <c r="E153" s="22" t="s">
        <v>200</v>
      </c>
      <c r="F153" s="19"/>
    </row>
    <row r="154" spans="1:6" ht="33" x14ac:dyDescent="0.2">
      <c r="A154" s="28" t="s">
        <v>36</v>
      </c>
      <c r="B154" s="21" t="s">
        <v>211</v>
      </c>
      <c r="C154" s="19"/>
      <c r="D154" s="17" t="s">
        <v>27</v>
      </c>
      <c r="E154" s="22" t="s">
        <v>200</v>
      </c>
      <c r="F154" s="19"/>
    </row>
    <row r="155" spans="1:6" ht="33" x14ac:dyDescent="0.2">
      <c r="A155" s="44" t="s">
        <v>212</v>
      </c>
      <c r="B155" s="45" t="s">
        <v>213</v>
      </c>
      <c r="C155" s="19"/>
      <c r="D155" s="25"/>
      <c r="E155" s="27"/>
      <c r="F155" s="19"/>
    </row>
    <row r="156" spans="1:6" ht="33" x14ac:dyDescent="0.2">
      <c r="A156" s="28" t="s">
        <v>13</v>
      </c>
      <c r="B156" s="21" t="s">
        <v>214</v>
      </c>
      <c r="C156" s="19"/>
      <c r="D156" s="25" t="s">
        <v>215</v>
      </c>
      <c r="E156" s="22" t="s">
        <v>216</v>
      </c>
      <c r="F156" s="19"/>
    </row>
    <row r="157" spans="1:6" ht="33" x14ac:dyDescent="0.2">
      <c r="A157" s="28" t="s">
        <v>13</v>
      </c>
      <c r="B157" s="21" t="s">
        <v>217</v>
      </c>
      <c r="C157" s="23">
        <f>SUM(C158:C159)</f>
        <v>0</v>
      </c>
      <c r="D157" s="25" t="s">
        <v>27</v>
      </c>
      <c r="E157" s="22"/>
      <c r="F157" s="19"/>
    </row>
    <row r="158" spans="1:6" ht="31.5" x14ac:dyDescent="0.2">
      <c r="A158" s="28" t="s">
        <v>36</v>
      </c>
      <c r="B158" s="21" t="s">
        <v>218</v>
      </c>
      <c r="C158" s="19"/>
      <c r="D158" s="25" t="s">
        <v>27</v>
      </c>
      <c r="E158" s="22" t="s">
        <v>200</v>
      </c>
      <c r="F158" s="19"/>
    </row>
    <row r="159" spans="1:6" ht="31.5" x14ac:dyDescent="0.2">
      <c r="A159" s="28" t="s">
        <v>36</v>
      </c>
      <c r="B159" s="21" t="s">
        <v>219</v>
      </c>
      <c r="C159" s="19"/>
      <c r="D159" s="25" t="s">
        <v>27</v>
      </c>
      <c r="E159" s="22" t="s">
        <v>220</v>
      </c>
      <c r="F159" s="19"/>
    </row>
    <row r="160" spans="1:6" ht="33" x14ac:dyDescent="0.2">
      <c r="A160" s="28" t="s">
        <v>13</v>
      </c>
      <c r="B160" s="21" t="s">
        <v>221</v>
      </c>
      <c r="C160" s="23">
        <f>SUM(C161,C165,C169,C173)</f>
        <v>0</v>
      </c>
      <c r="D160" s="25" t="s">
        <v>174</v>
      </c>
      <c r="E160" s="27"/>
      <c r="F160" s="19"/>
    </row>
    <row r="161" spans="1:6" ht="16.5" x14ac:dyDescent="0.2">
      <c r="A161" s="28" t="s">
        <v>36</v>
      </c>
      <c r="B161" s="21" t="s">
        <v>178</v>
      </c>
      <c r="C161" s="23">
        <f>SUM(C162:C164)</f>
        <v>0</v>
      </c>
      <c r="D161" s="25" t="s">
        <v>174</v>
      </c>
      <c r="E161" s="48"/>
      <c r="F161" s="19"/>
    </row>
    <row r="162" spans="1:6" ht="16.5" x14ac:dyDescent="0.2">
      <c r="A162" s="47" t="s">
        <v>114</v>
      </c>
      <c r="B162" s="21" t="s">
        <v>222</v>
      </c>
      <c r="C162" s="19"/>
      <c r="D162" s="25" t="s">
        <v>174</v>
      </c>
      <c r="E162" s="22" t="s">
        <v>223</v>
      </c>
      <c r="F162" s="19"/>
    </row>
    <row r="163" spans="1:6" ht="16.5" x14ac:dyDescent="0.2">
      <c r="A163" s="47" t="s">
        <v>114</v>
      </c>
      <c r="B163" s="21" t="s">
        <v>224</v>
      </c>
      <c r="C163" s="19"/>
      <c r="D163" s="25" t="s">
        <v>174</v>
      </c>
      <c r="E163" s="22" t="s">
        <v>223</v>
      </c>
      <c r="F163" s="19"/>
    </row>
    <row r="164" spans="1:6" ht="16.5" x14ac:dyDescent="0.2">
      <c r="A164" s="47" t="s">
        <v>114</v>
      </c>
      <c r="B164" s="21" t="s">
        <v>225</v>
      </c>
      <c r="C164" s="19"/>
      <c r="D164" s="25" t="s">
        <v>174</v>
      </c>
      <c r="E164" s="22" t="s">
        <v>223</v>
      </c>
      <c r="F164" s="19"/>
    </row>
    <row r="165" spans="1:6" ht="16.5" x14ac:dyDescent="0.2">
      <c r="A165" s="28" t="s">
        <v>36</v>
      </c>
      <c r="B165" s="21" t="s">
        <v>226</v>
      </c>
      <c r="C165" s="23">
        <f>SUM(C166:C168)</f>
        <v>0</v>
      </c>
      <c r="D165" s="25" t="s">
        <v>174</v>
      </c>
      <c r="E165" s="22"/>
      <c r="F165" s="19"/>
    </row>
    <row r="166" spans="1:6" ht="16.5" x14ac:dyDescent="0.2">
      <c r="A166" s="47" t="s">
        <v>114</v>
      </c>
      <c r="B166" s="21" t="s">
        <v>222</v>
      </c>
      <c r="C166" s="19"/>
      <c r="D166" s="25" t="s">
        <v>174</v>
      </c>
      <c r="E166" s="22" t="s">
        <v>227</v>
      </c>
      <c r="F166" s="19"/>
    </row>
    <row r="167" spans="1:6" ht="16.5" x14ac:dyDescent="0.2">
      <c r="A167" s="47" t="s">
        <v>114</v>
      </c>
      <c r="B167" s="21" t="s">
        <v>224</v>
      </c>
      <c r="C167" s="19"/>
      <c r="D167" s="25" t="s">
        <v>174</v>
      </c>
      <c r="E167" s="22" t="s">
        <v>227</v>
      </c>
      <c r="F167" s="19"/>
    </row>
    <row r="168" spans="1:6" ht="16.5" x14ac:dyDescent="0.2">
      <c r="A168" s="47" t="s">
        <v>114</v>
      </c>
      <c r="B168" s="21" t="s">
        <v>225</v>
      </c>
      <c r="C168" s="19"/>
      <c r="D168" s="25" t="s">
        <v>174</v>
      </c>
      <c r="E168" s="22" t="s">
        <v>227</v>
      </c>
      <c r="F168" s="19"/>
    </row>
    <row r="169" spans="1:6" ht="20.100000000000001" customHeight="1" x14ac:dyDescent="0.2">
      <c r="A169" s="28" t="s">
        <v>36</v>
      </c>
      <c r="B169" s="21" t="s">
        <v>228</v>
      </c>
      <c r="C169" s="23">
        <f>SUM(C170:C172)</f>
        <v>0</v>
      </c>
      <c r="D169" s="25" t="s">
        <v>174</v>
      </c>
      <c r="E169" s="22"/>
      <c r="F169" s="19"/>
    </row>
    <row r="170" spans="1:6" ht="20.100000000000001" customHeight="1" x14ac:dyDescent="0.2">
      <c r="A170" s="47" t="s">
        <v>114</v>
      </c>
      <c r="B170" s="21" t="s">
        <v>222</v>
      </c>
      <c r="C170" s="19"/>
      <c r="D170" s="25" t="s">
        <v>174</v>
      </c>
      <c r="E170" s="22" t="s">
        <v>229</v>
      </c>
      <c r="F170" s="19"/>
    </row>
    <row r="171" spans="1:6" ht="20.100000000000001" customHeight="1" x14ac:dyDescent="0.2">
      <c r="A171" s="47" t="s">
        <v>114</v>
      </c>
      <c r="B171" s="21" t="s">
        <v>224</v>
      </c>
      <c r="C171" s="19"/>
      <c r="D171" s="25" t="s">
        <v>174</v>
      </c>
      <c r="E171" s="22" t="s">
        <v>229</v>
      </c>
      <c r="F171" s="19"/>
    </row>
    <row r="172" spans="1:6" ht="20.100000000000001" customHeight="1" x14ac:dyDescent="0.2">
      <c r="A172" s="47" t="s">
        <v>114</v>
      </c>
      <c r="B172" s="21" t="s">
        <v>225</v>
      </c>
      <c r="C172" s="19"/>
      <c r="D172" s="25" t="s">
        <v>174</v>
      </c>
      <c r="E172" s="22" t="s">
        <v>229</v>
      </c>
      <c r="F172" s="19"/>
    </row>
    <row r="173" spans="1:6" ht="33" x14ac:dyDescent="0.2">
      <c r="A173" s="28" t="s">
        <v>36</v>
      </c>
      <c r="B173" s="21" t="s">
        <v>230</v>
      </c>
      <c r="C173" s="23">
        <f>SUM(C174:C176)</f>
        <v>0</v>
      </c>
      <c r="D173" s="25" t="s">
        <v>174</v>
      </c>
      <c r="E173" s="22"/>
      <c r="F173" s="19"/>
    </row>
    <row r="174" spans="1:6" ht="16.5" x14ac:dyDescent="0.2">
      <c r="A174" s="47" t="s">
        <v>114</v>
      </c>
      <c r="B174" s="21" t="s">
        <v>222</v>
      </c>
      <c r="C174" s="19"/>
      <c r="D174" s="25" t="s">
        <v>174</v>
      </c>
      <c r="E174" s="22" t="s">
        <v>231</v>
      </c>
      <c r="F174" s="19"/>
    </row>
    <row r="175" spans="1:6" ht="16.5" x14ac:dyDescent="0.2">
      <c r="A175" s="47" t="s">
        <v>114</v>
      </c>
      <c r="B175" s="21" t="s">
        <v>224</v>
      </c>
      <c r="C175" s="19"/>
      <c r="D175" s="25" t="s">
        <v>174</v>
      </c>
      <c r="E175" s="22" t="s">
        <v>231</v>
      </c>
      <c r="F175" s="19"/>
    </row>
    <row r="176" spans="1:6" ht="16.5" x14ac:dyDescent="0.2">
      <c r="A176" s="47" t="s">
        <v>114</v>
      </c>
      <c r="B176" s="21" t="s">
        <v>225</v>
      </c>
      <c r="C176" s="19"/>
      <c r="D176" s="25" t="s">
        <v>174</v>
      </c>
      <c r="E176" s="22" t="s">
        <v>231</v>
      </c>
      <c r="F176" s="19"/>
    </row>
    <row r="177" spans="1:6" ht="33" x14ac:dyDescent="0.2">
      <c r="A177" s="44" t="s">
        <v>232</v>
      </c>
      <c r="B177" s="45" t="s">
        <v>233</v>
      </c>
      <c r="C177" s="19"/>
      <c r="D177" s="52"/>
      <c r="E177" s="46"/>
      <c r="F177" s="19"/>
    </row>
    <row r="178" spans="1:6" ht="33" x14ac:dyDescent="0.2">
      <c r="A178" s="28" t="s">
        <v>13</v>
      </c>
      <c r="B178" s="21" t="s">
        <v>234</v>
      </c>
      <c r="C178" s="19"/>
      <c r="D178" s="25" t="s">
        <v>174</v>
      </c>
      <c r="E178" s="46"/>
      <c r="F178" s="19"/>
    </row>
    <row r="179" spans="1:6" ht="33" x14ac:dyDescent="0.2">
      <c r="A179" s="28" t="s">
        <v>13</v>
      </c>
      <c r="B179" s="21" t="s">
        <v>235</v>
      </c>
      <c r="C179" s="19"/>
      <c r="D179" s="25" t="s">
        <v>174</v>
      </c>
      <c r="E179" s="46"/>
      <c r="F179" s="19"/>
    </row>
    <row r="180" spans="1:6" ht="20.100000000000001" customHeight="1" x14ac:dyDescent="0.2">
      <c r="A180" s="28" t="s">
        <v>13</v>
      </c>
      <c r="B180" s="21" t="s">
        <v>236</v>
      </c>
      <c r="C180" s="23" t="e">
        <f>C179/C178*100</f>
        <v>#DIV/0!</v>
      </c>
      <c r="D180" s="25" t="s">
        <v>23</v>
      </c>
      <c r="E180" s="46"/>
      <c r="F180" s="19"/>
    </row>
    <row r="181" spans="1:6" ht="33" x14ac:dyDescent="0.2">
      <c r="A181" s="44" t="s">
        <v>237</v>
      </c>
      <c r="B181" s="45" t="s">
        <v>238</v>
      </c>
      <c r="C181" s="19"/>
      <c r="D181" s="25"/>
      <c r="E181" s="46"/>
      <c r="F181" s="19"/>
    </row>
    <row r="182" spans="1:6" ht="33" x14ac:dyDescent="0.2">
      <c r="A182" s="24" t="s">
        <v>13</v>
      </c>
      <c r="B182" s="21" t="s">
        <v>239</v>
      </c>
      <c r="C182" s="23">
        <f>SUM(C183:C184)</f>
        <v>0</v>
      </c>
      <c r="D182" s="17" t="s">
        <v>240</v>
      </c>
      <c r="E182" s="46"/>
      <c r="F182" s="19"/>
    </row>
    <row r="183" spans="1:6" ht="20.100000000000001" customHeight="1" x14ac:dyDescent="0.2">
      <c r="A183" s="24" t="s">
        <v>36</v>
      </c>
      <c r="B183" s="21" t="s">
        <v>241</v>
      </c>
      <c r="C183" s="19"/>
      <c r="D183" s="17" t="s">
        <v>240</v>
      </c>
      <c r="E183" s="27" t="s">
        <v>242</v>
      </c>
      <c r="F183" s="19"/>
    </row>
    <row r="184" spans="1:6" ht="20.100000000000001" customHeight="1" x14ac:dyDescent="0.2">
      <c r="A184" s="24" t="s">
        <v>36</v>
      </c>
      <c r="B184" s="21" t="s">
        <v>243</v>
      </c>
      <c r="C184" s="19"/>
      <c r="D184" s="17" t="s">
        <v>240</v>
      </c>
      <c r="E184" s="27" t="s">
        <v>242</v>
      </c>
      <c r="F184" s="19"/>
    </row>
    <row r="185" spans="1:6" ht="20.100000000000001" customHeight="1" x14ac:dyDescent="0.2">
      <c r="A185" s="24" t="s">
        <v>13</v>
      </c>
      <c r="B185" s="21" t="s">
        <v>244</v>
      </c>
      <c r="C185" s="23">
        <f>SUM(C186:C189)</f>
        <v>0</v>
      </c>
      <c r="D185" s="17" t="s">
        <v>240</v>
      </c>
      <c r="E185" s="46"/>
      <c r="F185" s="19"/>
    </row>
    <row r="186" spans="1:6" ht="20.100000000000001" customHeight="1" x14ac:dyDescent="0.2">
      <c r="A186" s="24" t="s">
        <v>36</v>
      </c>
      <c r="B186" s="21" t="s">
        <v>241</v>
      </c>
      <c r="C186" s="19"/>
      <c r="D186" s="17" t="s">
        <v>240</v>
      </c>
      <c r="E186" s="46"/>
      <c r="F186" s="19"/>
    </row>
    <row r="187" spans="1:6" ht="20.100000000000001" customHeight="1" x14ac:dyDescent="0.2">
      <c r="A187" s="24" t="s">
        <v>36</v>
      </c>
      <c r="B187" s="21" t="s">
        <v>243</v>
      </c>
      <c r="C187" s="19"/>
      <c r="D187" s="17" t="s">
        <v>240</v>
      </c>
      <c r="E187" s="46"/>
      <c r="F187" s="19"/>
    </row>
    <row r="188" spans="1:6" ht="20.100000000000001" customHeight="1" x14ac:dyDescent="0.2">
      <c r="A188" s="24" t="s">
        <v>36</v>
      </c>
      <c r="B188" s="21" t="s">
        <v>245</v>
      </c>
      <c r="C188" s="19"/>
      <c r="D188" s="17" t="s">
        <v>240</v>
      </c>
      <c r="E188" s="46"/>
      <c r="F188" s="19"/>
    </row>
    <row r="189" spans="1:6" ht="20.100000000000001" customHeight="1" x14ac:dyDescent="0.2">
      <c r="A189" s="24" t="s">
        <v>36</v>
      </c>
      <c r="B189" s="21" t="s">
        <v>246</v>
      </c>
      <c r="C189" s="19"/>
      <c r="D189" s="17" t="s">
        <v>240</v>
      </c>
      <c r="E189" s="46"/>
      <c r="F189" s="19"/>
    </row>
    <row r="190" spans="1:6" ht="20.100000000000001" customHeight="1" x14ac:dyDescent="0.2">
      <c r="A190" s="24" t="s">
        <v>13</v>
      </c>
      <c r="B190" s="21" t="s">
        <v>247</v>
      </c>
      <c r="C190" s="23">
        <f>SUM(C191:C194)</f>
        <v>0</v>
      </c>
      <c r="D190" s="17" t="s">
        <v>240</v>
      </c>
      <c r="E190" s="46"/>
      <c r="F190" s="19"/>
    </row>
    <row r="191" spans="1:6" ht="20.100000000000001" customHeight="1" x14ac:dyDescent="0.2">
      <c r="A191" s="24" t="s">
        <v>36</v>
      </c>
      <c r="B191" s="21" t="s">
        <v>241</v>
      </c>
      <c r="C191" s="19"/>
      <c r="D191" s="17" t="s">
        <v>240</v>
      </c>
      <c r="E191" s="46"/>
      <c r="F191" s="19"/>
    </row>
    <row r="192" spans="1:6" ht="20.100000000000001" customHeight="1" x14ac:dyDescent="0.2">
      <c r="A192" s="24" t="s">
        <v>36</v>
      </c>
      <c r="B192" s="21" t="s">
        <v>243</v>
      </c>
      <c r="C192" s="19"/>
      <c r="D192" s="17" t="s">
        <v>240</v>
      </c>
      <c r="E192" s="18"/>
      <c r="F192" s="19"/>
    </row>
    <row r="193" spans="1:6" ht="20.100000000000001" customHeight="1" x14ac:dyDescent="0.2">
      <c r="A193" s="44" t="s">
        <v>13</v>
      </c>
      <c r="B193" s="21" t="s">
        <v>248</v>
      </c>
      <c r="C193" s="19"/>
      <c r="D193" s="17" t="s">
        <v>240</v>
      </c>
      <c r="E193" s="46"/>
      <c r="F193" s="19"/>
    </row>
    <row r="194" spans="1:6" ht="31.5" x14ac:dyDescent="0.2">
      <c r="A194" s="44" t="s">
        <v>13</v>
      </c>
      <c r="B194" s="21" t="s">
        <v>249</v>
      </c>
      <c r="C194" s="19"/>
      <c r="D194" s="17" t="s">
        <v>240</v>
      </c>
      <c r="E194" s="27" t="s">
        <v>250</v>
      </c>
      <c r="F194" s="19"/>
    </row>
    <row r="195" spans="1:6" ht="17.25" x14ac:dyDescent="0.2">
      <c r="A195" s="10">
        <v>2.2999999999999998</v>
      </c>
      <c r="B195" s="34" t="s">
        <v>251</v>
      </c>
      <c r="C195" s="19"/>
      <c r="D195" s="35"/>
      <c r="E195" s="46"/>
      <c r="F195" s="19"/>
    </row>
    <row r="196" spans="1:6" ht="16.5" x14ac:dyDescent="0.2">
      <c r="A196" s="12" t="s">
        <v>252</v>
      </c>
      <c r="B196" s="45" t="s">
        <v>253</v>
      </c>
      <c r="C196" s="19"/>
      <c r="D196" s="13"/>
      <c r="E196" s="27"/>
      <c r="F196" s="19" t="s">
        <v>254</v>
      </c>
    </row>
    <row r="197" spans="1:6" ht="33" x14ac:dyDescent="0.2">
      <c r="A197" s="24" t="s">
        <v>13</v>
      </c>
      <c r="B197" s="21" t="s">
        <v>255</v>
      </c>
      <c r="C197" s="19"/>
      <c r="D197" s="17" t="s">
        <v>256</v>
      </c>
      <c r="E197" s="22" t="s">
        <v>257</v>
      </c>
      <c r="F197" s="19"/>
    </row>
    <row r="198" spans="1:6" ht="33" x14ac:dyDescent="0.2">
      <c r="A198" s="55" t="s">
        <v>13</v>
      </c>
      <c r="B198" s="21" t="s">
        <v>258</v>
      </c>
      <c r="C198" s="19"/>
      <c r="D198" s="17" t="s">
        <v>256</v>
      </c>
      <c r="E198" s="22" t="s">
        <v>257</v>
      </c>
      <c r="F198" s="19"/>
    </row>
    <row r="199" spans="1:6" ht="66" x14ac:dyDescent="0.2">
      <c r="A199" s="54" t="s">
        <v>13</v>
      </c>
      <c r="B199" s="21" t="s">
        <v>259</v>
      </c>
      <c r="C199" s="19"/>
      <c r="D199" s="17" t="s">
        <v>256</v>
      </c>
      <c r="E199" s="27" t="s">
        <v>260</v>
      </c>
      <c r="F199" s="19"/>
    </row>
    <row r="200" spans="1:6" ht="33" x14ac:dyDescent="0.2">
      <c r="A200" s="24" t="s">
        <v>13</v>
      </c>
      <c r="B200" s="21" t="s">
        <v>261</v>
      </c>
      <c r="C200" s="19"/>
      <c r="D200" s="17" t="s">
        <v>256</v>
      </c>
      <c r="E200" s="27" t="s">
        <v>260</v>
      </c>
      <c r="F200" s="19"/>
    </row>
    <row r="201" spans="1:6" ht="18.75" x14ac:dyDescent="0.2">
      <c r="A201" s="32" t="s">
        <v>262</v>
      </c>
      <c r="B201" s="45" t="s">
        <v>263</v>
      </c>
      <c r="C201" s="19"/>
      <c r="D201" s="13"/>
      <c r="E201" s="56"/>
      <c r="F201" s="19"/>
    </row>
    <row r="202" spans="1:6" s="59" customFormat="1" ht="33" x14ac:dyDescent="0.2">
      <c r="A202" s="24" t="s">
        <v>13</v>
      </c>
      <c r="B202" s="21" t="s">
        <v>264</v>
      </c>
      <c r="C202" s="57">
        <f>SUM(C203:C205)</f>
        <v>0</v>
      </c>
      <c r="D202" s="17" t="s">
        <v>34</v>
      </c>
      <c r="E202" s="56"/>
      <c r="F202" s="58"/>
    </row>
    <row r="203" spans="1:6" ht="20.100000000000001" customHeight="1" x14ac:dyDescent="0.2">
      <c r="A203" s="24" t="s">
        <v>36</v>
      </c>
      <c r="B203" s="21" t="s">
        <v>265</v>
      </c>
      <c r="C203" s="19"/>
      <c r="D203" s="17" t="s">
        <v>34</v>
      </c>
      <c r="E203" s="56"/>
      <c r="F203" s="19"/>
    </row>
    <row r="204" spans="1:6" ht="20.100000000000001" customHeight="1" x14ac:dyDescent="0.2">
      <c r="A204" s="24" t="s">
        <v>36</v>
      </c>
      <c r="B204" s="21" t="s">
        <v>266</v>
      </c>
      <c r="C204" s="19"/>
      <c r="D204" s="17" t="s">
        <v>34</v>
      </c>
      <c r="E204" s="56"/>
      <c r="F204" s="19"/>
    </row>
    <row r="205" spans="1:6" ht="20.100000000000001" customHeight="1" x14ac:dyDescent="0.2">
      <c r="A205" s="24" t="s">
        <v>36</v>
      </c>
      <c r="B205" s="21" t="s">
        <v>267</v>
      </c>
      <c r="C205" s="19"/>
      <c r="D205" s="17" t="s">
        <v>34</v>
      </c>
      <c r="E205" s="56"/>
      <c r="F205" s="19"/>
    </row>
    <row r="206" spans="1:6" ht="20.100000000000001" customHeight="1" x14ac:dyDescent="0.2">
      <c r="A206" s="24" t="s">
        <v>36</v>
      </c>
      <c r="B206" s="21" t="s">
        <v>268</v>
      </c>
      <c r="C206" s="19"/>
      <c r="D206" s="17" t="s">
        <v>34</v>
      </c>
      <c r="E206" s="56"/>
      <c r="F206" s="19"/>
    </row>
    <row r="207" spans="1:6" ht="20.100000000000001" customHeight="1" x14ac:dyDescent="0.2">
      <c r="A207" s="33" t="s">
        <v>36</v>
      </c>
      <c r="B207" s="21" t="s">
        <v>269</v>
      </c>
      <c r="C207" s="19"/>
      <c r="D207" s="17" t="s">
        <v>34</v>
      </c>
      <c r="E207" s="56"/>
      <c r="F207" s="19"/>
    </row>
    <row r="208" spans="1:6" ht="18.75" x14ac:dyDescent="0.2">
      <c r="A208" s="24" t="s">
        <v>36</v>
      </c>
      <c r="B208" s="21" t="s">
        <v>270</v>
      </c>
      <c r="C208" s="19"/>
      <c r="D208" s="17" t="s">
        <v>34</v>
      </c>
      <c r="E208" s="56"/>
      <c r="F208" s="19"/>
    </row>
    <row r="209" spans="1:6" ht="49.5" x14ac:dyDescent="0.2">
      <c r="A209" s="44" t="s">
        <v>36</v>
      </c>
      <c r="B209" s="21" t="s">
        <v>271</v>
      </c>
      <c r="C209" s="19"/>
      <c r="D209" s="17" t="s">
        <v>34</v>
      </c>
      <c r="E209" s="56"/>
      <c r="F209" s="19"/>
    </row>
    <row r="210" spans="1:6" ht="16.5" x14ac:dyDescent="0.2">
      <c r="A210" s="44" t="s">
        <v>36</v>
      </c>
      <c r="B210" s="21" t="s">
        <v>272</v>
      </c>
      <c r="C210" s="19"/>
      <c r="D210" s="17" t="s">
        <v>34</v>
      </c>
      <c r="E210" s="56"/>
      <c r="F210" s="19"/>
    </row>
    <row r="211" spans="1:6" s="59" customFormat="1" ht="18.75" x14ac:dyDescent="0.2">
      <c r="A211" s="24" t="s">
        <v>13</v>
      </c>
      <c r="B211" s="21" t="s">
        <v>273</v>
      </c>
      <c r="C211" s="58"/>
      <c r="D211" s="17"/>
      <c r="E211" s="27"/>
      <c r="F211" s="58"/>
    </row>
    <row r="212" spans="1:6" ht="18.75" x14ac:dyDescent="0.2">
      <c r="A212" s="24" t="s">
        <v>36</v>
      </c>
      <c r="B212" s="21" t="s">
        <v>274</v>
      </c>
      <c r="C212" s="19"/>
      <c r="D212" s="17" t="s">
        <v>256</v>
      </c>
      <c r="E212" s="22" t="s">
        <v>275</v>
      </c>
      <c r="F212" s="19"/>
    </row>
    <row r="213" spans="1:6" ht="31.5" x14ac:dyDescent="0.2">
      <c r="A213" s="33" t="s">
        <v>36</v>
      </c>
      <c r="B213" s="21" t="s">
        <v>276</v>
      </c>
      <c r="C213" s="19"/>
      <c r="D213" s="17" t="s">
        <v>50</v>
      </c>
      <c r="E213" s="22" t="s">
        <v>277</v>
      </c>
      <c r="F213" s="19"/>
    </row>
    <row r="214" spans="1:6" ht="18.75" x14ac:dyDescent="0.2">
      <c r="A214" s="24" t="s">
        <v>36</v>
      </c>
      <c r="B214" s="21" t="s">
        <v>278</v>
      </c>
      <c r="C214" s="19"/>
      <c r="D214" s="17" t="s">
        <v>50</v>
      </c>
      <c r="E214" s="22" t="s">
        <v>279</v>
      </c>
      <c r="F214" s="19"/>
    </row>
    <row r="215" spans="1:6" s="59" customFormat="1" ht="33" x14ac:dyDescent="0.2">
      <c r="A215" s="24" t="s">
        <v>13</v>
      </c>
      <c r="B215" s="21" t="s">
        <v>280</v>
      </c>
      <c r="C215" s="58"/>
      <c r="D215" s="17"/>
      <c r="E215" s="27"/>
      <c r="F215" s="58"/>
    </row>
    <row r="216" spans="1:6" ht="18.75" x14ac:dyDescent="0.2">
      <c r="A216" s="24" t="s">
        <v>36</v>
      </c>
      <c r="B216" s="21" t="s">
        <v>281</v>
      </c>
      <c r="C216" s="19"/>
      <c r="D216" s="17" t="s">
        <v>50</v>
      </c>
      <c r="E216" s="22" t="s">
        <v>282</v>
      </c>
      <c r="F216" s="19"/>
    </row>
    <row r="217" spans="1:6" ht="18.75" x14ac:dyDescent="0.2">
      <c r="A217" s="24" t="s">
        <v>36</v>
      </c>
      <c r="B217" s="21" t="s">
        <v>283</v>
      </c>
      <c r="C217" s="19"/>
      <c r="D217" s="17" t="s">
        <v>50</v>
      </c>
      <c r="E217" s="22" t="s">
        <v>282</v>
      </c>
      <c r="F217" s="19"/>
    </row>
    <row r="218" spans="1:6" ht="31.5" x14ac:dyDescent="0.2">
      <c r="A218" s="33" t="s">
        <v>36</v>
      </c>
      <c r="B218" s="21" t="s">
        <v>284</v>
      </c>
      <c r="C218" s="19"/>
      <c r="D218" s="17" t="s">
        <v>50</v>
      </c>
      <c r="E218" s="22" t="s">
        <v>277</v>
      </c>
      <c r="F218" s="19"/>
    </row>
    <row r="219" spans="1:6" ht="18.75" x14ac:dyDescent="0.2">
      <c r="A219" s="24" t="s">
        <v>36</v>
      </c>
      <c r="B219" s="21" t="s">
        <v>285</v>
      </c>
      <c r="C219" s="19"/>
      <c r="D219" s="17" t="s">
        <v>50</v>
      </c>
      <c r="E219" s="22" t="s">
        <v>286</v>
      </c>
      <c r="F219" s="19"/>
    </row>
    <row r="220" spans="1:6" s="59" customFormat="1" ht="49.5" x14ac:dyDescent="0.2">
      <c r="A220" s="24" t="s">
        <v>13</v>
      </c>
      <c r="B220" s="21" t="s">
        <v>287</v>
      </c>
      <c r="C220" s="19"/>
      <c r="D220" s="17" t="s">
        <v>288</v>
      </c>
      <c r="E220" s="60"/>
      <c r="F220" s="58"/>
    </row>
    <row r="221" spans="1:6" ht="18.75" x14ac:dyDescent="0.2">
      <c r="A221" s="24" t="s">
        <v>36</v>
      </c>
      <c r="B221" s="21" t="s">
        <v>289</v>
      </c>
      <c r="C221" s="19"/>
      <c r="D221" s="17" t="s">
        <v>290</v>
      </c>
      <c r="E221" s="22"/>
      <c r="F221" s="19"/>
    </row>
    <row r="222" spans="1:6" ht="18.75" x14ac:dyDescent="0.2">
      <c r="A222" s="24" t="s">
        <v>36</v>
      </c>
      <c r="B222" s="21" t="s">
        <v>291</v>
      </c>
      <c r="C222" s="19"/>
      <c r="D222" s="17" t="s">
        <v>290</v>
      </c>
      <c r="E222" s="22"/>
      <c r="F222" s="19"/>
    </row>
    <row r="223" spans="1:6" ht="18.75" x14ac:dyDescent="0.2">
      <c r="A223" s="24" t="s">
        <v>36</v>
      </c>
      <c r="B223" s="21" t="s">
        <v>292</v>
      </c>
      <c r="C223" s="19"/>
      <c r="D223" s="17" t="s">
        <v>290</v>
      </c>
      <c r="E223" s="22"/>
      <c r="F223" s="19"/>
    </row>
    <row r="224" spans="1:6" ht="18.75" x14ac:dyDescent="0.2">
      <c r="A224" s="24" t="s">
        <v>36</v>
      </c>
      <c r="B224" s="21" t="s">
        <v>293</v>
      </c>
      <c r="C224" s="19"/>
      <c r="D224" s="17" t="s">
        <v>290</v>
      </c>
      <c r="E224" s="22"/>
      <c r="F224" s="19"/>
    </row>
    <row r="225" spans="1:6" ht="18.75" x14ac:dyDescent="0.2">
      <c r="A225" s="24" t="s">
        <v>36</v>
      </c>
      <c r="B225" s="21" t="s">
        <v>294</v>
      </c>
      <c r="C225" s="19"/>
      <c r="D225" s="17" t="s">
        <v>290</v>
      </c>
      <c r="E225" s="22"/>
      <c r="F225" s="19"/>
    </row>
    <row r="226" spans="1:6" ht="18.75" x14ac:dyDescent="0.2">
      <c r="A226" s="24" t="s">
        <v>36</v>
      </c>
      <c r="B226" s="21" t="s">
        <v>295</v>
      </c>
      <c r="C226" s="19"/>
      <c r="D226" s="17" t="s">
        <v>290</v>
      </c>
      <c r="E226" s="17"/>
      <c r="F226" s="19"/>
    </row>
    <row r="227" spans="1:6" ht="18.75" x14ac:dyDescent="0.2">
      <c r="A227" s="24" t="s">
        <v>36</v>
      </c>
      <c r="B227" s="21" t="s">
        <v>296</v>
      </c>
      <c r="C227" s="19"/>
      <c r="D227" s="17" t="s">
        <v>290</v>
      </c>
      <c r="E227" s="17"/>
      <c r="F227" s="19"/>
    </row>
    <row r="228" spans="1:6" ht="18.75" x14ac:dyDescent="0.2">
      <c r="A228" s="24" t="s">
        <v>36</v>
      </c>
      <c r="B228" s="21" t="s">
        <v>297</v>
      </c>
      <c r="C228" s="19"/>
      <c r="D228" s="17" t="s">
        <v>290</v>
      </c>
      <c r="E228" s="17"/>
      <c r="F228" s="19"/>
    </row>
    <row r="229" spans="1:6" ht="18.75" x14ac:dyDescent="0.2">
      <c r="A229" s="24" t="s">
        <v>36</v>
      </c>
      <c r="B229" s="21" t="s">
        <v>298</v>
      </c>
      <c r="C229" s="19"/>
      <c r="D229" s="17" t="s">
        <v>290</v>
      </c>
      <c r="E229" s="17"/>
      <c r="F229" s="19"/>
    </row>
    <row r="230" spans="1:6" ht="18.75" x14ac:dyDescent="0.2">
      <c r="A230" s="24" t="s">
        <v>36</v>
      </c>
      <c r="B230" s="21" t="s">
        <v>299</v>
      </c>
      <c r="C230" s="19"/>
      <c r="D230" s="17" t="s">
        <v>290</v>
      </c>
      <c r="E230" s="17"/>
      <c r="F230" s="19"/>
    </row>
    <row r="231" spans="1:6" ht="18.75" x14ac:dyDescent="0.2">
      <c r="A231" s="24" t="s">
        <v>36</v>
      </c>
      <c r="B231" s="21" t="s">
        <v>300</v>
      </c>
      <c r="C231" s="19"/>
      <c r="D231" s="17" t="s">
        <v>290</v>
      </c>
      <c r="E231" s="17"/>
      <c r="F231" s="19"/>
    </row>
    <row r="232" spans="1:6" ht="18.75" x14ac:dyDescent="0.2">
      <c r="A232" s="24" t="s">
        <v>36</v>
      </c>
      <c r="B232" s="21" t="s">
        <v>301</v>
      </c>
      <c r="C232" s="19"/>
      <c r="D232" s="17" t="s">
        <v>290</v>
      </c>
      <c r="E232" s="17"/>
      <c r="F232" s="19"/>
    </row>
    <row r="233" spans="1:6" ht="18.75" x14ac:dyDescent="0.2">
      <c r="A233" s="24" t="s">
        <v>36</v>
      </c>
      <c r="B233" s="21" t="s">
        <v>302</v>
      </c>
      <c r="C233" s="19"/>
      <c r="D233" s="17" t="s">
        <v>290</v>
      </c>
      <c r="E233" s="17"/>
      <c r="F233" s="19"/>
    </row>
    <row r="234" spans="1:6" ht="18.75" x14ac:dyDescent="0.2">
      <c r="A234" s="24" t="s">
        <v>36</v>
      </c>
      <c r="B234" s="21" t="s">
        <v>303</v>
      </c>
      <c r="C234" s="19"/>
      <c r="D234" s="17" t="s">
        <v>290</v>
      </c>
      <c r="E234" s="17"/>
      <c r="F234" s="19"/>
    </row>
    <row r="235" spans="1:6" ht="47.25" x14ac:dyDescent="0.2">
      <c r="A235" s="61" t="s">
        <v>36</v>
      </c>
      <c r="B235" s="21" t="s">
        <v>304</v>
      </c>
      <c r="C235" s="19"/>
      <c r="D235" s="17" t="s">
        <v>305</v>
      </c>
      <c r="E235" s="17" t="s">
        <v>306</v>
      </c>
      <c r="F235" s="19"/>
    </row>
    <row r="236" spans="1:6" s="59" customFormat="1" ht="33" x14ac:dyDescent="0.2">
      <c r="A236" s="24" t="s">
        <v>13</v>
      </c>
      <c r="B236" s="21" t="s">
        <v>307</v>
      </c>
      <c r="C236" s="19"/>
      <c r="D236" s="17" t="s">
        <v>50</v>
      </c>
      <c r="E236" s="22" t="s">
        <v>308</v>
      </c>
      <c r="F236" s="58"/>
    </row>
    <row r="237" spans="1:6" ht="18.75" x14ac:dyDescent="0.2">
      <c r="A237" s="24" t="s">
        <v>36</v>
      </c>
      <c r="B237" s="21" t="s">
        <v>309</v>
      </c>
      <c r="C237" s="19"/>
      <c r="D237" s="17" t="s">
        <v>50</v>
      </c>
      <c r="E237" s="22" t="s">
        <v>310</v>
      </c>
      <c r="F237" s="19"/>
    </row>
    <row r="238" spans="1:6" ht="18.75" x14ac:dyDescent="0.2">
      <c r="A238" s="24" t="s">
        <v>36</v>
      </c>
      <c r="B238" s="21" t="s">
        <v>311</v>
      </c>
      <c r="C238" s="19"/>
      <c r="D238" s="17" t="s">
        <v>50</v>
      </c>
      <c r="E238" s="22" t="s">
        <v>310</v>
      </c>
      <c r="F238" s="19"/>
    </row>
    <row r="239" spans="1:6" ht="33" x14ac:dyDescent="0.2">
      <c r="A239" s="24" t="s">
        <v>36</v>
      </c>
      <c r="B239" s="21" t="s">
        <v>312</v>
      </c>
      <c r="C239" s="19"/>
      <c r="D239" s="17" t="s">
        <v>50</v>
      </c>
      <c r="E239" s="22" t="s">
        <v>310</v>
      </c>
      <c r="F239" s="19"/>
    </row>
    <row r="240" spans="1:6" ht="18.75" x14ac:dyDescent="0.2">
      <c r="A240" s="24" t="s">
        <v>36</v>
      </c>
      <c r="B240" s="21" t="s">
        <v>313</v>
      </c>
      <c r="C240" s="19"/>
      <c r="D240" s="17" t="s">
        <v>50</v>
      </c>
      <c r="E240" s="22" t="s">
        <v>310</v>
      </c>
      <c r="F240" s="19"/>
    </row>
    <row r="241" spans="1:6" ht="18.75" x14ac:dyDescent="0.2">
      <c r="A241" s="24" t="s">
        <v>36</v>
      </c>
      <c r="B241" s="21" t="s">
        <v>314</v>
      </c>
      <c r="C241" s="19"/>
      <c r="D241" s="17" t="s">
        <v>50</v>
      </c>
      <c r="E241" s="22" t="s">
        <v>310</v>
      </c>
      <c r="F241" s="19"/>
    </row>
    <row r="242" spans="1:6" ht="18.75" x14ac:dyDescent="0.2">
      <c r="A242" s="24" t="s">
        <v>36</v>
      </c>
      <c r="B242" s="21" t="s">
        <v>315</v>
      </c>
      <c r="C242" s="19"/>
      <c r="D242" s="17" t="s">
        <v>50</v>
      </c>
      <c r="E242" s="22" t="s">
        <v>310</v>
      </c>
      <c r="F242" s="19"/>
    </row>
    <row r="243" spans="1:6" ht="18.75" x14ac:dyDescent="0.2">
      <c r="A243" s="24" t="s">
        <v>36</v>
      </c>
      <c r="B243" s="21" t="s">
        <v>316</v>
      </c>
      <c r="C243" s="19"/>
      <c r="D243" s="17" t="s">
        <v>50</v>
      </c>
      <c r="E243" s="22" t="s">
        <v>310</v>
      </c>
      <c r="F243" s="19"/>
    </row>
    <row r="244" spans="1:6" ht="18.75" x14ac:dyDescent="0.2">
      <c r="A244" s="24" t="s">
        <v>36</v>
      </c>
      <c r="B244" s="21" t="s">
        <v>317</v>
      </c>
      <c r="C244" s="19"/>
      <c r="D244" s="17" t="s">
        <v>50</v>
      </c>
      <c r="E244" s="22" t="s">
        <v>310</v>
      </c>
      <c r="F244" s="19"/>
    </row>
    <row r="245" spans="1:6" ht="18.75" x14ac:dyDescent="0.2">
      <c r="A245" s="24" t="s">
        <v>36</v>
      </c>
      <c r="B245" s="21" t="s">
        <v>318</v>
      </c>
      <c r="C245" s="19"/>
      <c r="D245" s="17" t="s">
        <v>50</v>
      </c>
      <c r="E245" s="22" t="s">
        <v>310</v>
      </c>
      <c r="F245" s="19"/>
    </row>
    <row r="246" spans="1:6" ht="33" x14ac:dyDescent="0.2">
      <c r="A246" s="24" t="s">
        <v>36</v>
      </c>
      <c r="B246" s="21" t="s">
        <v>319</v>
      </c>
      <c r="C246" s="19"/>
      <c r="D246" s="17" t="s">
        <v>50</v>
      </c>
      <c r="E246" s="22" t="s">
        <v>310</v>
      </c>
      <c r="F246" s="19"/>
    </row>
    <row r="247" spans="1:6" ht="33" x14ac:dyDescent="0.2">
      <c r="A247" s="24" t="s">
        <v>36</v>
      </c>
      <c r="B247" s="21" t="s">
        <v>320</v>
      </c>
      <c r="C247" s="19"/>
      <c r="D247" s="17" t="s">
        <v>50</v>
      </c>
      <c r="E247" s="22" t="s">
        <v>310</v>
      </c>
      <c r="F247" s="19"/>
    </row>
    <row r="248" spans="1:6" ht="33" x14ac:dyDescent="0.2">
      <c r="A248" s="24" t="s">
        <v>36</v>
      </c>
      <c r="B248" s="21" t="s">
        <v>321</v>
      </c>
      <c r="C248" s="19"/>
      <c r="D248" s="17" t="s">
        <v>50</v>
      </c>
      <c r="E248" s="22" t="s">
        <v>310</v>
      </c>
      <c r="F248" s="19"/>
    </row>
    <row r="249" spans="1:6" ht="18.75" x14ac:dyDescent="0.2">
      <c r="A249" s="24" t="s">
        <v>36</v>
      </c>
      <c r="B249" s="21" t="s">
        <v>322</v>
      </c>
      <c r="C249" s="19"/>
      <c r="D249" s="17" t="s">
        <v>50</v>
      </c>
      <c r="E249" s="22" t="s">
        <v>310</v>
      </c>
      <c r="F249" s="19"/>
    </row>
    <row r="250" spans="1:6" ht="18.75" x14ac:dyDescent="0.2">
      <c r="A250" s="24" t="s">
        <v>36</v>
      </c>
      <c r="B250" s="21" t="s">
        <v>323</v>
      </c>
      <c r="C250" s="19"/>
      <c r="D250" s="17" t="s">
        <v>50</v>
      </c>
      <c r="E250" s="22" t="s">
        <v>310</v>
      </c>
      <c r="F250" s="19"/>
    </row>
    <row r="251" spans="1:6" ht="33" x14ac:dyDescent="0.2">
      <c r="A251" s="61" t="s">
        <v>36</v>
      </c>
      <c r="B251" s="21" t="s">
        <v>324</v>
      </c>
      <c r="C251" s="19"/>
      <c r="D251" s="17" t="s">
        <v>50</v>
      </c>
      <c r="E251" s="22" t="s">
        <v>310</v>
      </c>
      <c r="F251" s="19"/>
    </row>
    <row r="252" spans="1:6" s="59" customFormat="1" ht="47.25" x14ac:dyDescent="0.2">
      <c r="A252" s="24" t="s">
        <v>13</v>
      </c>
      <c r="B252" s="21" t="s">
        <v>325</v>
      </c>
      <c r="C252" s="19"/>
      <c r="D252" s="17" t="s">
        <v>288</v>
      </c>
      <c r="E252" s="56"/>
      <c r="F252" s="58"/>
    </row>
    <row r="253" spans="1:6" ht="31.5" x14ac:dyDescent="0.2">
      <c r="A253" s="24" t="s">
        <v>36</v>
      </c>
      <c r="B253" s="21" t="s">
        <v>326</v>
      </c>
      <c r="C253" s="19"/>
      <c r="D253" s="17" t="s">
        <v>327</v>
      </c>
      <c r="E253" s="22" t="s">
        <v>328</v>
      </c>
      <c r="F253" s="19"/>
    </row>
    <row r="254" spans="1:6" ht="18.75" x14ac:dyDescent="0.2">
      <c r="A254" s="24" t="s">
        <v>36</v>
      </c>
      <c r="B254" s="21" t="s">
        <v>329</v>
      </c>
      <c r="C254" s="19"/>
      <c r="D254" s="17"/>
      <c r="E254" s="56"/>
      <c r="F254" s="19"/>
    </row>
    <row r="255" spans="1:6" ht="16.5" x14ac:dyDescent="0.2">
      <c r="A255" s="47" t="s">
        <v>114</v>
      </c>
      <c r="B255" s="21" t="s">
        <v>330</v>
      </c>
      <c r="C255" s="19"/>
      <c r="D255" s="17" t="s">
        <v>290</v>
      </c>
      <c r="E255" s="17"/>
      <c r="F255" s="19"/>
    </row>
    <row r="256" spans="1:6" ht="33" x14ac:dyDescent="0.2">
      <c r="A256" s="47" t="s">
        <v>114</v>
      </c>
      <c r="B256" s="21" t="s">
        <v>331</v>
      </c>
      <c r="C256" s="19"/>
      <c r="D256" s="17" t="s">
        <v>290</v>
      </c>
      <c r="E256" s="17"/>
      <c r="F256" s="19"/>
    </row>
    <row r="257" spans="1:6" ht="16.5" x14ac:dyDescent="0.2">
      <c r="A257" s="47" t="s">
        <v>114</v>
      </c>
      <c r="B257" s="21" t="s">
        <v>332</v>
      </c>
      <c r="C257" s="19"/>
      <c r="D257" s="17" t="s">
        <v>290</v>
      </c>
      <c r="E257" s="17"/>
      <c r="F257" s="19"/>
    </row>
    <row r="258" spans="1:6" ht="33" x14ac:dyDescent="0.2">
      <c r="A258" s="61" t="s">
        <v>36</v>
      </c>
      <c r="B258" s="21" t="s">
        <v>333</v>
      </c>
      <c r="C258" s="19"/>
      <c r="D258" s="17" t="s">
        <v>334</v>
      </c>
      <c r="E258" s="22"/>
      <c r="F258" s="19"/>
    </row>
    <row r="259" spans="1:6" ht="132" x14ac:dyDescent="0.2">
      <c r="A259" s="61" t="s">
        <v>36</v>
      </c>
      <c r="B259" s="21" t="s">
        <v>335</v>
      </c>
      <c r="C259" s="19"/>
      <c r="D259" s="17" t="s">
        <v>336</v>
      </c>
      <c r="E259" s="22" t="s">
        <v>337</v>
      </c>
      <c r="F259" s="19" t="s">
        <v>338</v>
      </c>
    </row>
    <row r="260" spans="1:6" ht="33" x14ac:dyDescent="0.2">
      <c r="A260" s="61" t="s">
        <v>36</v>
      </c>
      <c r="B260" s="21" t="s">
        <v>339</v>
      </c>
      <c r="C260" s="19"/>
      <c r="D260" s="17" t="s">
        <v>340</v>
      </c>
      <c r="E260" s="22" t="s">
        <v>341</v>
      </c>
      <c r="F260" s="19"/>
    </row>
    <row r="261" spans="1:6" ht="49.5" x14ac:dyDescent="0.2">
      <c r="A261" s="61" t="s">
        <v>36</v>
      </c>
      <c r="B261" s="21" t="s">
        <v>342</v>
      </c>
      <c r="C261" s="19"/>
      <c r="D261" s="17" t="s">
        <v>343</v>
      </c>
      <c r="E261" s="22" t="s">
        <v>344</v>
      </c>
      <c r="F261" s="19"/>
    </row>
    <row r="262" spans="1:6" ht="47.25" x14ac:dyDescent="0.2">
      <c r="A262" s="61" t="s">
        <v>36</v>
      </c>
      <c r="B262" s="21" t="s">
        <v>345</v>
      </c>
      <c r="C262" s="19"/>
      <c r="D262" s="17" t="s">
        <v>346</v>
      </c>
      <c r="E262" s="22" t="s">
        <v>347</v>
      </c>
      <c r="F262" s="19"/>
    </row>
    <row r="263" spans="1:6" s="59" customFormat="1" ht="33" x14ac:dyDescent="0.2">
      <c r="A263" s="24" t="s">
        <v>13</v>
      </c>
      <c r="B263" s="21" t="s">
        <v>348</v>
      </c>
      <c r="C263" s="19"/>
      <c r="D263" s="17" t="s">
        <v>50</v>
      </c>
      <c r="E263" s="22"/>
      <c r="F263" s="58"/>
    </row>
    <row r="264" spans="1:6" ht="18.75" x14ac:dyDescent="0.2">
      <c r="A264" s="24" t="s">
        <v>36</v>
      </c>
      <c r="B264" s="21" t="s">
        <v>349</v>
      </c>
      <c r="C264" s="19"/>
      <c r="D264" s="17" t="s">
        <v>50</v>
      </c>
      <c r="E264" s="22" t="s">
        <v>310</v>
      </c>
      <c r="F264" s="19"/>
    </row>
    <row r="265" spans="1:6" ht="18.75" x14ac:dyDescent="0.2">
      <c r="A265" s="24" t="s">
        <v>36</v>
      </c>
      <c r="B265" s="21" t="s">
        <v>350</v>
      </c>
      <c r="C265" s="19"/>
      <c r="D265" s="17" t="s">
        <v>50</v>
      </c>
      <c r="E265" s="22" t="s">
        <v>310</v>
      </c>
      <c r="F265" s="19"/>
    </row>
    <row r="266" spans="1:6" ht="16.5" x14ac:dyDescent="0.2">
      <c r="A266" s="47" t="s">
        <v>114</v>
      </c>
      <c r="B266" s="21" t="s">
        <v>351</v>
      </c>
      <c r="C266" s="19"/>
      <c r="D266" s="17" t="s">
        <v>50</v>
      </c>
      <c r="E266" s="22" t="s">
        <v>310</v>
      </c>
      <c r="F266" s="19"/>
    </row>
    <row r="267" spans="1:6" ht="33" x14ac:dyDescent="0.2">
      <c r="A267" s="47" t="s">
        <v>114</v>
      </c>
      <c r="B267" s="21" t="s">
        <v>352</v>
      </c>
      <c r="C267" s="19"/>
      <c r="D267" s="17" t="s">
        <v>50</v>
      </c>
      <c r="E267" s="22" t="s">
        <v>310</v>
      </c>
      <c r="F267" s="19"/>
    </row>
    <row r="268" spans="1:6" ht="16.5" x14ac:dyDescent="0.2">
      <c r="A268" s="47" t="s">
        <v>114</v>
      </c>
      <c r="B268" s="21" t="s">
        <v>353</v>
      </c>
      <c r="C268" s="19"/>
      <c r="D268" s="17" t="s">
        <v>50</v>
      </c>
      <c r="E268" s="22" t="s">
        <v>310</v>
      </c>
      <c r="F268" s="19"/>
    </row>
    <row r="269" spans="1:6" ht="33" x14ac:dyDescent="0.2">
      <c r="A269" s="61" t="s">
        <v>36</v>
      </c>
      <c r="B269" s="21" t="s">
        <v>354</v>
      </c>
      <c r="C269" s="19"/>
      <c r="D269" s="17" t="s">
        <v>50</v>
      </c>
      <c r="E269" s="22" t="s">
        <v>310</v>
      </c>
      <c r="F269" s="19"/>
    </row>
    <row r="270" spans="1:6" ht="132" x14ac:dyDescent="0.2">
      <c r="A270" s="61" t="s">
        <v>36</v>
      </c>
      <c r="B270" s="21" t="s">
        <v>355</v>
      </c>
      <c r="C270" s="19"/>
      <c r="D270" s="17" t="s">
        <v>50</v>
      </c>
      <c r="E270" s="22" t="s">
        <v>356</v>
      </c>
      <c r="F270" s="19"/>
    </row>
    <row r="271" spans="1:6" ht="33" x14ac:dyDescent="0.2">
      <c r="A271" s="61" t="s">
        <v>36</v>
      </c>
      <c r="B271" s="21" t="s">
        <v>357</v>
      </c>
      <c r="C271" s="19"/>
      <c r="D271" s="17" t="s">
        <v>50</v>
      </c>
      <c r="E271" s="22" t="s">
        <v>358</v>
      </c>
      <c r="F271" s="19"/>
    </row>
    <row r="272" spans="1:6" ht="49.5" x14ac:dyDescent="0.2">
      <c r="A272" s="61" t="s">
        <v>36</v>
      </c>
      <c r="B272" s="21" t="s">
        <v>359</v>
      </c>
      <c r="C272" s="19"/>
      <c r="D272" s="17" t="s">
        <v>50</v>
      </c>
      <c r="E272" s="22" t="s">
        <v>360</v>
      </c>
      <c r="F272" s="19"/>
    </row>
    <row r="273" spans="1:6" ht="47.25" x14ac:dyDescent="0.2">
      <c r="A273" s="61" t="s">
        <v>36</v>
      </c>
      <c r="B273" s="21" t="s">
        <v>361</v>
      </c>
      <c r="C273" s="19"/>
      <c r="D273" s="17" t="s">
        <v>50</v>
      </c>
      <c r="E273" s="22" t="s">
        <v>362</v>
      </c>
      <c r="F273" s="19"/>
    </row>
    <row r="274" spans="1:6" ht="20.100000000000001" customHeight="1" x14ac:dyDescent="0.2">
      <c r="A274" s="32" t="s">
        <v>363</v>
      </c>
      <c r="B274" s="45" t="s">
        <v>364</v>
      </c>
      <c r="C274" s="19"/>
      <c r="D274" s="17"/>
      <c r="E274" s="37"/>
      <c r="F274" s="19"/>
    </row>
    <row r="275" spans="1:6" ht="33" x14ac:dyDescent="0.2">
      <c r="A275" s="24" t="s">
        <v>13</v>
      </c>
      <c r="B275" s="21" t="s">
        <v>365</v>
      </c>
      <c r="C275" s="23">
        <f>$C$178</f>
        <v>0</v>
      </c>
      <c r="D275" s="17" t="s">
        <v>174</v>
      </c>
      <c r="E275" s="37"/>
      <c r="F275" s="19"/>
    </row>
    <row r="276" spans="1:6" ht="33" x14ac:dyDescent="0.2">
      <c r="A276" s="24" t="s">
        <v>36</v>
      </c>
      <c r="B276" s="21" t="s">
        <v>366</v>
      </c>
      <c r="C276" s="19"/>
      <c r="D276" s="17"/>
      <c r="E276" s="37"/>
      <c r="F276" s="19"/>
    </row>
    <row r="277" spans="1:6" ht="18.75" x14ac:dyDescent="0.2">
      <c r="A277" s="24" t="s">
        <v>36</v>
      </c>
      <c r="B277" s="21" t="s">
        <v>367</v>
      </c>
      <c r="C277" s="23">
        <f>SUM(C278:C280)</f>
        <v>0</v>
      </c>
      <c r="D277" s="17"/>
      <c r="E277" s="37"/>
      <c r="F277" s="19"/>
    </row>
    <row r="278" spans="1:6" ht="16.5" x14ac:dyDescent="0.2">
      <c r="A278" s="47" t="s">
        <v>114</v>
      </c>
      <c r="B278" s="21" t="s">
        <v>368</v>
      </c>
      <c r="C278" s="19"/>
      <c r="D278" s="17" t="s">
        <v>174</v>
      </c>
      <c r="E278" s="37"/>
      <c r="F278" s="19"/>
    </row>
    <row r="279" spans="1:6" ht="33" x14ac:dyDescent="0.2">
      <c r="A279" s="47" t="s">
        <v>114</v>
      </c>
      <c r="B279" s="21" t="s">
        <v>369</v>
      </c>
      <c r="C279" s="19"/>
      <c r="D279" s="17" t="s">
        <v>174</v>
      </c>
      <c r="E279" s="37"/>
      <c r="F279" s="19"/>
    </row>
    <row r="280" spans="1:6" ht="33" x14ac:dyDescent="0.2">
      <c r="A280" s="47" t="s">
        <v>114</v>
      </c>
      <c r="B280" s="21" t="s">
        <v>370</v>
      </c>
      <c r="C280" s="19"/>
      <c r="D280" s="17" t="s">
        <v>174</v>
      </c>
      <c r="E280" s="37"/>
      <c r="F280" s="19"/>
    </row>
    <row r="281" spans="1:6" ht="18.75" x14ac:dyDescent="0.2">
      <c r="A281" s="24" t="s">
        <v>36</v>
      </c>
      <c r="B281" s="21" t="s">
        <v>371</v>
      </c>
      <c r="C281" s="19"/>
      <c r="D281" s="17" t="s">
        <v>174</v>
      </c>
      <c r="E281" s="37"/>
      <c r="F281" s="19"/>
    </row>
    <row r="282" spans="1:6" ht="47.25" x14ac:dyDescent="0.2">
      <c r="A282" s="24" t="s">
        <v>36</v>
      </c>
      <c r="B282" s="21" t="s">
        <v>372</v>
      </c>
      <c r="C282" s="23" t="e">
        <f>C281/C276*100</f>
        <v>#DIV/0!</v>
      </c>
      <c r="D282" s="17" t="s">
        <v>23</v>
      </c>
      <c r="E282" s="62" t="s">
        <v>373</v>
      </c>
      <c r="F282" s="19"/>
    </row>
    <row r="283" spans="1:6" ht="33" x14ac:dyDescent="0.2">
      <c r="A283" s="10" t="s">
        <v>36</v>
      </c>
      <c r="B283" s="21" t="s">
        <v>374</v>
      </c>
      <c r="C283" s="23">
        <f>SUM(C278:C279)</f>
        <v>0</v>
      </c>
      <c r="D283" s="17" t="s">
        <v>174</v>
      </c>
      <c r="E283" s="37"/>
      <c r="F283" s="19"/>
    </row>
    <row r="284" spans="1:6" ht="47.25" x14ac:dyDescent="0.2">
      <c r="A284" s="10" t="s">
        <v>36</v>
      </c>
      <c r="B284" s="21" t="s">
        <v>375</v>
      </c>
      <c r="C284" s="23" t="e">
        <f>C283/C277*100</f>
        <v>#DIV/0!</v>
      </c>
      <c r="D284" s="17" t="s">
        <v>23</v>
      </c>
      <c r="E284" s="62" t="s">
        <v>376</v>
      </c>
      <c r="F284" s="19"/>
    </row>
    <row r="285" spans="1:6" ht="33" x14ac:dyDescent="0.2">
      <c r="A285" s="10" t="s">
        <v>36</v>
      </c>
      <c r="B285" s="21" t="s">
        <v>377</v>
      </c>
      <c r="C285" s="19"/>
      <c r="D285" s="17" t="s">
        <v>174</v>
      </c>
      <c r="E285" s="22" t="s">
        <v>378</v>
      </c>
      <c r="F285" s="19"/>
    </row>
    <row r="286" spans="1:6" ht="20.100000000000001" customHeight="1" x14ac:dyDescent="0.2">
      <c r="A286" s="24" t="s">
        <v>13</v>
      </c>
      <c r="B286" s="21" t="s">
        <v>379</v>
      </c>
      <c r="C286" s="23">
        <f>C287+C289</f>
        <v>0</v>
      </c>
      <c r="D286" s="17"/>
      <c r="E286" s="56"/>
      <c r="F286" s="19"/>
    </row>
    <row r="287" spans="1:6" ht="18.75" x14ac:dyDescent="0.2">
      <c r="A287" s="24" t="s">
        <v>36</v>
      </c>
      <c r="B287" s="21" t="s">
        <v>380</v>
      </c>
      <c r="C287" s="19"/>
      <c r="D287" s="17" t="s">
        <v>174</v>
      </c>
      <c r="E287" s="56"/>
      <c r="F287" s="19"/>
    </row>
    <row r="288" spans="1:6" ht="47.25" x14ac:dyDescent="0.2">
      <c r="A288" s="24" t="s">
        <v>36</v>
      </c>
      <c r="B288" s="21" t="s">
        <v>381</v>
      </c>
      <c r="C288" s="23" t="e">
        <f>C287/C281*100</f>
        <v>#DIV/0!</v>
      </c>
      <c r="D288" s="17" t="s">
        <v>23</v>
      </c>
      <c r="E288" s="22" t="s">
        <v>382</v>
      </c>
      <c r="F288" s="19"/>
    </row>
    <row r="289" spans="1:6" ht="33" x14ac:dyDescent="0.2">
      <c r="A289" s="24" t="s">
        <v>36</v>
      </c>
      <c r="B289" s="21" t="s">
        <v>383</v>
      </c>
      <c r="C289" s="19"/>
      <c r="D289" s="17" t="s">
        <v>174</v>
      </c>
      <c r="E289" s="22" t="s">
        <v>384</v>
      </c>
      <c r="F289" s="19"/>
    </row>
    <row r="290" spans="1:6" ht="47.25" x14ac:dyDescent="0.2">
      <c r="A290" s="24" t="s">
        <v>36</v>
      </c>
      <c r="B290" s="21" t="s">
        <v>385</v>
      </c>
      <c r="C290" s="23" t="e">
        <f>C289/C283*100</f>
        <v>#DIV/0!</v>
      </c>
      <c r="D290" s="17" t="s">
        <v>23</v>
      </c>
      <c r="E290" s="22" t="s">
        <v>382</v>
      </c>
      <c r="F290" s="19"/>
    </row>
    <row r="291" spans="1:6" ht="18.75" x14ac:dyDescent="0.2">
      <c r="A291" s="28" t="s">
        <v>13</v>
      </c>
      <c r="B291" s="63" t="s">
        <v>386</v>
      </c>
      <c r="C291" s="19"/>
      <c r="D291" s="17"/>
      <c r="E291" s="37"/>
      <c r="F291" s="19"/>
    </row>
    <row r="292" spans="1:6" ht="63" x14ac:dyDescent="0.2">
      <c r="A292" s="24" t="s">
        <v>36</v>
      </c>
      <c r="B292" s="21" t="s">
        <v>387</v>
      </c>
      <c r="C292" s="19"/>
      <c r="D292" s="17" t="s">
        <v>388</v>
      </c>
      <c r="E292" s="22" t="s">
        <v>389</v>
      </c>
      <c r="F292" s="19"/>
    </row>
    <row r="293" spans="1:6" ht="33" x14ac:dyDescent="0.2">
      <c r="A293" s="24" t="s">
        <v>36</v>
      </c>
      <c r="B293" s="21" t="s">
        <v>390</v>
      </c>
      <c r="C293" s="19"/>
      <c r="D293" s="17" t="s">
        <v>388</v>
      </c>
      <c r="E293" s="22" t="s">
        <v>391</v>
      </c>
      <c r="F293" s="19"/>
    </row>
    <row r="294" spans="1:6" s="53" customFormat="1" ht="31.5" x14ac:dyDescent="0.2">
      <c r="A294" s="33" t="s">
        <v>36</v>
      </c>
      <c r="B294" s="21" t="s">
        <v>392</v>
      </c>
      <c r="C294" s="19"/>
      <c r="D294" s="17" t="s">
        <v>388</v>
      </c>
      <c r="E294" s="22" t="s">
        <v>391</v>
      </c>
      <c r="F294" s="50"/>
    </row>
    <row r="295" spans="1:6" ht="49.5" x14ac:dyDescent="0.2">
      <c r="A295" s="64" t="s">
        <v>393</v>
      </c>
      <c r="B295" s="45" t="s">
        <v>394</v>
      </c>
      <c r="C295" s="19"/>
      <c r="D295" s="17"/>
      <c r="E295" s="56"/>
      <c r="F295" s="19" t="s">
        <v>395</v>
      </c>
    </row>
    <row r="296" spans="1:6" ht="18.75" x14ac:dyDescent="0.2">
      <c r="A296" s="65" t="s">
        <v>13</v>
      </c>
      <c r="B296" s="21" t="s">
        <v>396</v>
      </c>
      <c r="C296" s="23">
        <f>SUM(C297:C299)</f>
        <v>0</v>
      </c>
      <c r="D296" s="17" t="s">
        <v>397</v>
      </c>
      <c r="E296" s="56"/>
      <c r="F296" s="19"/>
    </row>
    <row r="297" spans="1:6" ht="18.75" x14ac:dyDescent="0.2">
      <c r="A297" s="65" t="s">
        <v>36</v>
      </c>
      <c r="B297" s="21" t="s">
        <v>398</v>
      </c>
      <c r="C297" s="19"/>
      <c r="D297" s="17" t="s">
        <v>397</v>
      </c>
      <c r="E297" s="56"/>
      <c r="F297" s="19"/>
    </row>
    <row r="298" spans="1:6" ht="18.75" x14ac:dyDescent="0.2">
      <c r="A298" s="65" t="s">
        <v>36</v>
      </c>
      <c r="B298" s="21" t="s">
        <v>399</v>
      </c>
      <c r="C298" s="19"/>
      <c r="D298" s="17" t="s">
        <v>397</v>
      </c>
      <c r="E298" s="56"/>
      <c r="F298" s="19"/>
    </row>
    <row r="299" spans="1:6" ht="18.75" x14ac:dyDescent="0.2">
      <c r="A299" s="65" t="s">
        <v>36</v>
      </c>
      <c r="B299" s="21" t="s">
        <v>400</v>
      </c>
      <c r="C299" s="19"/>
      <c r="D299" s="17" t="s">
        <v>397</v>
      </c>
      <c r="E299" s="56"/>
      <c r="F299" s="19"/>
    </row>
    <row r="300" spans="1:6" ht="18.75" x14ac:dyDescent="0.2">
      <c r="A300" s="65" t="s">
        <v>13</v>
      </c>
      <c r="B300" s="21" t="s">
        <v>401</v>
      </c>
      <c r="C300" s="23">
        <f>SUM(C301,C305)</f>
        <v>0</v>
      </c>
      <c r="D300" s="17" t="s">
        <v>397</v>
      </c>
      <c r="E300" s="56"/>
      <c r="F300" s="19"/>
    </row>
    <row r="301" spans="1:6" ht="18.75" x14ac:dyDescent="0.2">
      <c r="A301" s="65" t="s">
        <v>36</v>
      </c>
      <c r="B301" s="21" t="s">
        <v>402</v>
      </c>
      <c r="C301" s="23">
        <f>SUM(C302:C303)</f>
        <v>0</v>
      </c>
      <c r="D301" s="17" t="s">
        <v>397</v>
      </c>
      <c r="E301" s="56"/>
      <c r="F301" s="19"/>
    </row>
    <row r="302" spans="1:6" ht="16.5" x14ac:dyDescent="0.2">
      <c r="A302" s="47" t="s">
        <v>114</v>
      </c>
      <c r="B302" s="21" t="s">
        <v>403</v>
      </c>
      <c r="C302" s="19"/>
      <c r="D302" s="17"/>
      <c r="E302" s="56"/>
      <c r="F302" s="19"/>
    </row>
    <row r="303" spans="1:6" ht="33" x14ac:dyDescent="0.2">
      <c r="A303" s="47" t="s">
        <v>114</v>
      </c>
      <c r="B303" s="21" t="s">
        <v>404</v>
      </c>
      <c r="C303" s="19"/>
      <c r="D303" s="17" t="s">
        <v>397</v>
      </c>
      <c r="E303" s="56"/>
      <c r="F303" s="19"/>
    </row>
    <row r="304" spans="1:6" ht="16.5" x14ac:dyDescent="0.2">
      <c r="A304" s="47" t="s">
        <v>114</v>
      </c>
      <c r="B304" s="21" t="s">
        <v>405</v>
      </c>
      <c r="C304" s="23" t="e">
        <f>C301/C300*100</f>
        <v>#DIV/0!</v>
      </c>
      <c r="D304" s="17" t="s">
        <v>397</v>
      </c>
      <c r="E304" s="56"/>
      <c r="F304" s="19"/>
    </row>
    <row r="305" spans="1:6" ht="18.75" x14ac:dyDescent="0.2">
      <c r="A305" s="65" t="s">
        <v>36</v>
      </c>
      <c r="B305" s="21" t="s">
        <v>406</v>
      </c>
      <c r="C305" s="23">
        <f>SUM(C306:C307)</f>
        <v>0</v>
      </c>
      <c r="D305" s="17" t="s">
        <v>397</v>
      </c>
      <c r="E305" s="22" t="s">
        <v>407</v>
      </c>
      <c r="F305" s="19"/>
    </row>
    <row r="306" spans="1:6" ht="16.5" x14ac:dyDescent="0.2">
      <c r="A306" s="47" t="s">
        <v>114</v>
      </c>
      <c r="B306" s="21" t="s">
        <v>403</v>
      </c>
      <c r="C306" s="19"/>
      <c r="D306" s="17"/>
      <c r="E306" s="56"/>
      <c r="F306" s="19"/>
    </row>
    <row r="307" spans="1:6" ht="33" x14ac:dyDescent="0.2">
      <c r="A307" s="47" t="s">
        <v>114</v>
      </c>
      <c r="B307" s="21" t="s">
        <v>404</v>
      </c>
      <c r="C307" s="19"/>
      <c r="D307" s="17" t="s">
        <v>397</v>
      </c>
      <c r="E307" s="56"/>
      <c r="F307" s="19"/>
    </row>
    <row r="308" spans="1:6" ht="16.5" x14ac:dyDescent="0.2">
      <c r="A308" s="47" t="s">
        <v>114</v>
      </c>
      <c r="B308" s="21" t="s">
        <v>405</v>
      </c>
      <c r="C308" s="23" t="e">
        <f>C305/C300*100</f>
        <v>#DIV/0!</v>
      </c>
      <c r="D308" s="17" t="s">
        <v>397</v>
      </c>
      <c r="E308" s="56"/>
      <c r="F308" s="19"/>
    </row>
    <row r="309" spans="1:6" ht="18.75" x14ac:dyDescent="0.2">
      <c r="A309" s="65" t="s">
        <v>13</v>
      </c>
      <c r="B309" s="21" t="s">
        <v>408</v>
      </c>
      <c r="C309" s="23">
        <f>SUM(C310:C311)</f>
        <v>0</v>
      </c>
      <c r="D309" s="17" t="s">
        <v>397</v>
      </c>
      <c r="E309" s="56"/>
      <c r="F309" s="19"/>
    </row>
    <row r="310" spans="1:6" ht="18.75" x14ac:dyDescent="0.2">
      <c r="A310" s="65" t="s">
        <v>36</v>
      </c>
      <c r="B310" s="21" t="s">
        <v>409</v>
      </c>
      <c r="C310" s="19"/>
      <c r="D310" s="17" t="s">
        <v>397</v>
      </c>
      <c r="E310" s="56"/>
      <c r="F310" s="19"/>
    </row>
    <row r="311" spans="1:6" ht="18.75" x14ac:dyDescent="0.2">
      <c r="A311" s="65" t="s">
        <v>36</v>
      </c>
      <c r="B311" s="21" t="s">
        <v>410</v>
      </c>
      <c r="C311" s="19"/>
      <c r="D311" s="17" t="s">
        <v>397</v>
      </c>
      <c r="E311" s="56"/>
      <c r="F311" s="19"/>
    </row>
    <row r="312" spans="1:6" ht="18.75" x14ac:dyDescent="0.2">
      <c r="A312" s="65" t="s">
        <v>13</v>
      </c>
      <c r="B312" s="21" t="s">
        <v>411</v>
      </c>
      <c r="C312" s="23">
        <f>SUM(C313,C315)</f>
        <v>0</v>
      </c>
      <c r="D312" s="17" t="s">
        <v>397</v>
      </c>
      <c r="E312" s="56"/>
      <c r="F312" s="19"/>
    </row>
    <row r="313" spans="1:6" ht="18.75" x14ac:dyDescent="0.2">
      <c r="A313" s="65" t="s">
        <v>36</v>
      </c>
      <c r="B313" s="21" t="s">
        <v>402</v>
      </c>
      <c r="C313" s="19"/>
      <c r="D313" s="17" t="s">
        <v>397</v>
      </c>
      <c r="E313" s="56"/>
      <c r="F313" s="19"/>
    </row>
    <row r="314" spans="1:6" ht="18.75" x14ac:dyDescent="0.2">
      <c r="A314" s="65" t="s">
        <v>36</v>
      </c>
      <c r="B314" s="21" t="s">
        <v>405</v>
      </c>
      <c r="C314" s="23" t="e">
        <f>C313/C312*100</f>
        <v>#DIV/0!</v>
      </c>
      <c r="D314" s="17" t="s">
        <v>23</v>
      </c>
      <c r="E314" s="56"/>
      <c r="F314" s="19"/>
    </row>
    <row r="315" spans="1:6" ht="18.75" x14ac:dyDescent="0.2">
      <c r="A315" s="65" t="s">
        <v>36</v>
      </c>
      <c r="B315" s="21" t="s">
        <v>406</v>
      </c>
      <c r="C315" s="19"/>
      <c r="D315" s="17" t="s">
        <v>397</v>
      </c>
      <c r="E315" s="22" t="s">
        <v>407</v>
      </c>
      <c r="F315" s="19"/>
    </row>
    <row r="316" spans="1:6" ht="20.100000000000001" customHeight="1" x14ac:dyDescent="0.2">
      <c r="A316" s="65" t="s">
        <v>36</v>
      </c>
      <c r="B316" s="21" t="s">
        <v>405</v>
      </c>
      <c r="C316" s="23" t="e">
        <f>C315/C314*100</f>
        <v>#DIV/0!</v>
      </c>
      <c r="D316" s="17" t="s">
        <v>397</v>
      </c>
      <c r="E316" s="56"/>
      <c r="F316" s="19"/>
    </row>
    <row r="317" spans="1:6" ht="18.75" x14ac:dyDescent="0.2">
      <c r="A317" s="65" t="s">
        <v>13</v>
      </c>
      <c r="B317" s="21" t="s">
        <v>412</v>
      </c>
      <c r="C317" s="19"/>
      <c r="D317" s="17" t="s">
        <v>397</v>
      </c>
      <c r="E317" s="56"/>
      <c r="F317" s="19"/>
    </row>
    <row r="318" spans="1:6" s="53" customFormat="1" ht="49.5" x14ac:dyDescent="0.2">
      <c r="A318" s="64" t="s">
        <v>413</v>
      </c>
      <c r="B318" s="45" t="s">
        <v>414</v>
      </c>
      <c r="C318" s="19"/>
      <c r="D318" s="13" t="s">
        <v>388</v>
      </c>
      <c r="E318" s="51" t="s">
        <v>415</v>
      </c>
      <c r="F318" s="50" t="s">
        <v>395</v>
      </c>
    </row>
    <row r="319" spans="1:6" ht="33" x14ac:dyDescent="0.2">
      <c r="A319" s="44" t="s">
        <v>416</v>
      </c>
      <c r="B319" s="45" t="s">
        <v>417</v>
      </c>
      <c r="C319" s="19"/>
      <c r="D319" s="17" t="s">
        <v>23</v>
      </c>
      <c r="E319" s="46"/>
      <c r="F319" s="19" t="s">
        <v>418</v>
      </c>
    </row>
    <row r="320" spans="1:6" ht="42.75" x14ac:dyDescent="0.2">
      <c r="A320" s="15">
        <v>3</v>
      </c>
      <c r="B320" s="16" t="s">
        <v>419</v>
      </c>
      <c r="C320" s="19"/>
      <c r="D320" s="17"/>
      <c r="E320" s="46"/>
      <c r="F320" s="66" t="s">
        <v>420</v>
      </c>
    </row>
    <row r="321" spans="1:6" ht="45" customHeight="1" x14ac:dyDescent="0.2">
      <c r="A321" s="31">
        <v>3.1</v>
      </c>
      <c r="B321" s="34" t="s">
        <v>421</v>
      </c>
      <c r="C321" s="19"/>
      <c r="D321" s="18"/>
      <c r="E321" s="27"/>
      <c r="F321" s="19" t="s">
        <v>422</v>
      </c>
    </row>
    <row r="322" spans="1:6" ht="33" x14ac:dyDescent="0.2">
      <c r="A322" s="10" t="s">
        <v>13</v>
      </c>
      <c r="B322" s="21" t="s">
        <v>423</v>
      </c>
      <c r="C322" s="23">
        <f>SUM(C323:C325)</f>
        <v>0</v>
      </c>
      <c r="D322" s="17" t="s">
        <v>50</v>
      </c>
      <c r="E322" s="27"/>
      <c r="F322" s="19"/>
    </row>
    <row r="323" spans="1:6" ht="20.100000000000001" customHeight="1" x14ac:dyDescent="0.2">
      <c r="A323" s="10" t="s">
        <v>36</v>
      </c>
      <c r="B323" s="21" t="s">
        <v>424</v>
      </c>
      <c r="C323" s="19"/>
      <c r="D323" s="17" t="s">
        <v>50</v>
      </c>
      <c r="E323" s="27" t="s">
        <v>425</v>
      </c>
      <c r="F323" s="19"/>
    </row>
    <row r="324" spans="1:6" ht="20.100000000000001" customHeight="1" x14ac:dyDescent="0.2">
      <c r="A324" s="10" t="s">
        <v>36</v>
      </c>
      <c r="B324" s="21" t="s">
        <v>426</v>
      </c>
      <c r="C324" s="19"/>
      <c r="D324" s="17" t="s">
        <v>50</v>
      </c>
      <c r="E324" s="27" t="s">
        <v>425</v>
      </c>
      <c r="F324" s="19"/>
    </row>
    <row r="325" spans="1:6" ht="20.100000000000001" customHeight="1" x14ac:dyDescent="0.2">
      <c r="A325" s="28" t="s">
        <v>36</v>
      </c>
      <c r="B325" s="21" t="s">
        <v>427</v>
      </c>
      <c r="C325" s="19"/>
      <c r="D325" s="17" t="s">
        <v>50</v>
      </c>
      <c r="E325" s="27"/>
      <c r="F325" s="19"/>
    </row>
    <row r="326" spans="1:6" ht="20.100000000000001" customHeight="1" x14ac:dyDescent="0.2">
      <c r="A326" s="10" t="s">
        <v>13</v>
      </c>
      <c r="B326" s="21" t="s">
        <v>428</v>
      </c>
      <c r="C326" s="23">
        <f>SUM(C327:C329)</f>
        <v>0</v>
      </c>
      <c r="D326" s="17" t="s">
        <v>50</v>
      </c>
      <c r="E326" s="27"/>
      <c r="F326" s="19"/>
    </row>
    <row r="327" spans="1:6" ht="20.100000000000001" customHeight="1" x14ac:dyDescent="0.2">
      <c r="A327" s="10" t="s">
        <v>36</v>
      </c>
      <c r="B327" s="21" t="s">
        <v>429</v>
      </c>
      <c r="C327" s="19"/>
      <c r="D327" s="17" t="s">
        <v>50</v>
      </c>
      <c r="E327" s="27"/>
      <c r="F327" s="19"/>
    </row>
    <row r="328" spans="1:6" ht="20.100000000000001" customHeight="1" x14ac:dyDescent="0.2">
      <c r="A328" s="10" t="s">
        <v>36</v>
      </c>
      <c r="B328" s="21" t="s">
        <v>426</v>
      </c>
      <c r="C328" s="19"/>
      <c r="D328" s="17" t="s">
        <v>50</v>
      </c>
      <c r="E328" s="27"/>
      <c r="F328" s="19"/>
    </row>
    <row r="329" spans="1:6" ht="20.100000000000001" customHeight="1" x14ac:dyDescent="0.2">
      <c r="A329" s="32" t="s">
        <v>36</v>
      </c>
      <c r="B329" s="21" t="s">
        <v>430</v>
      </c>
      <c r="C329" s="19"/>
      <c r="D329" s="17" t="s">
        <v>50</v>
      </c>
      <c r="E329" s="27"/>
      <c r="F329" s="19"/>
    </row>
    <row r="330" spans="1:6" s="39" customFormat="1" ht="34.5" x14ac:dyDescent="0.25">
      <c r="A330" s="31">
        <v>3.2</v>
      </c>
      <c r="B330" s="34" t="s">
        <v>431</v>
      </c>
      <c r="C330" s="36"/>
      <c r="D330" s="18"/>
      <c r="E330" s="37"/>
      <c r="F330" s="36" t="s">
        <v>395</v>
      </c>
    </row>
    <row r="331" spans="1:6" ht="33" x14ac:dyDescent="0.2">
      <c r="A331" s="32" t="s">
        <v>13</v>
      </c>
      <c r="B331" s="21" t="s">
        <v>432</v>
      </c>
      <c r="C331" s="19"/>
      <c r="D331" s="17" t="s">
        <v>433</v>
      </c>
      <c r="E331" s="27" t="s">
        <v>434</v>
      </c>
      <c r="F331" s="19"/>
    </row>
    <row r="332" spans="1:6" ht="33" x14ac:dyDescent="0.2">
      <c r="A332" s="32" t="s">
        <v>13</v>
      </c>
      <c r="B332" s="21" t="s">
        <v>435</v>
      </c>
      <c r="C332" s="19"/>
      <c r="D332" s="17" t="s">
        <v>433</v>
      </c>
      <c r="E332" s="27" t="s">
        <v>436</v>
      </c>
      <c r="F332" s="19"/>
    </row>
    <row r="333" spans="1:6" s="39" customFormat="1" ht="20.100000000000001" customHeight="1" x14ac:dyDescent="0.25">
      <c r="A333" s="33">
        <v>3.2</v>
      </c>
      <c r="B333" s="34" t="s">
        <v>437</v>
      </c>
      <c r="C333" s="36"/>
      <c r="D333" s="20"/>
      <c r="E333" s="37"/>
      <c r="F333" s="36"/>
    </row>
    <row r="334" spans="1:6" ht="20.100000000000001" customHeight="1" x14ac:dyDescent="0.2">
      <c r="A334" s="28" t="s">
        <v>13</v>
      </c>
      <c r="B334" s="21" t="s">
        <v>438</v>
      </c>
      <c r="C334" s="19"/>
      <c r="D334" s="17" t="s">
        <v>439</v>
      </c>
      <c r="E334" s="27"/>
      <c r="F334" s="19"/>
    </row>
    <row r="335" spans="1:6" ht="20.100000000000001" customHeight="1" x14ac:dyDescent="0.2">
      <c r="A335" s="28" t="s">
        <v>13</v>
      </c>
      <c r="B335" s="21" t="s">
        <v>440</v>
      </c>
      <c r="C335" s="19"/>
      <c r="D335" s="17" t="s">
        <v>439</v>
      </c>
      <c r="E335" s="27"/>
      <c r="F335" s="19"/>
    </row>
    <row r="336" spans="1:6" ht="33" x14ac:dyDescent="0.2">
      <c r="A336" s="10" t="s">
        <v>13</v>
      </c>
      <c r="B336" s="21" t="s">
        <v>441</v>
      </c>
      <c r="C336" s="19"/>
      <c r="D336" s="17" t="s">
        <v>442</v>
      </c>
      <c r="E336" s="27" t="s">
        <v>443</v>
      </c>
      <c r="F336" s="19"/>
    </row>
    <row r="337" spans="1:6" ht="33" x14ac:dyDescent="0.2">
      <c r="A337" s="10" t="s">
        <v>13</v>
      </c>
      <c r="B337" s="21" t="s">
        <v>444</v>
      </c>
      <c r="C337" s="19"/>
      <c r="D337" s="17" t="s">
        <v>442</v>
      </c>
      <c r="E337" s="27"/>
      <c r="F337" s="19"/>
    </row>
    <row r="338" spans="1:6" ht="31.5" x14ac:dyDescent="0.2">
      <c r="A338" s="10" t="s">
        <v>13</v>
      </c>
      <c r="B338" s="21" t="s">
        <v>445</v>
      </c>
      <c r="C338" s="19"/>
      <c r="D338" s="17" t="s">
        <v>439</v>
      </c>
      <c r="E338" s="27" t="s">
        <v>446</v>
      </c>
      <c r="F338" s="19"/>
    </row>
    <row r="339" spans="1:6" ht="33" x14ac:dyDescent="0.2">
      <c r="A339" s="10" t="s">
        <v>13</v>
      </c>
      <c r="B339" s="21" t="s">
        <v>447</v>
      </c>
      <c r="C339" s="19"/>
      <c r="D339" s="17" t="s">
        <v>34</v>
      </c>
      <c r="E339" s="27"/>
      <c r="F339" s="19"/>
    </row>
    <row r="340" spans="1:6" ht="33" x14ac:dyDescent="0.2">
      <c r="A340" s="10" t="s">
        <v>13</v>
      </c>
      <c r="B340" s="21" t="s">
        <v>448</v>
      </c>
      <c r="C340" s="19"/>
      <c r="D340" s="17" t="s">
        <v>34</v>
      </c>
      <c r="E340" s="27"/>
      <c r="F340" s="19"/>
    </row>
    <row r="341" spans="1:6" ht="33" x14ac:dyDescent="0.2">
      <c r="A341" s="10" t="s">
        <v>13</v>
      </c>
      <c r="B341" s="21" t="s">
        <v>449</v>
      </c>
      <c r="C341" s="19"/>
      <c r="D341" s="17" t="s">
        <v>34</v>
      </c>
      <c r="E341" s="27" t="s">
        <v>450</v>
      </c>
      <c r="F341" s="19"/>
    </row>
    <row r="342" spans="1:6" ht="20.100000000000001" customHeight="1" x14ac:dyDescent="0.2">
      <c r="A342" s="33" t="s">
        <v>451</v>
      </c>
      <c r="B342" s="34" t="s">
        <v>452</v>
      </c>
      <c r="C342" s="19"/>
      <c r="D342" s="17"/>
      <c r="E342" s="27"/>
      <c r="F342" s="19"/>
    </row>
    <row r="343" spans="1:6" ht="63" x14ac:dyDescent="0.2">
      <c r="A343" s="28" t="s">
        <v>13</v>
      </c>
      <c r="B343" s="21" t="s">
        <v>453</v>
      </c>
      <c r="C343" s="19"/>
      <c r="D343" s="25" t="s">
        <v>454</v>
      </c>
      <c r="E343" s="27" t="s">
        <v>455</v>
      </c>
      <c r="F343" s="19"/>
    </row>
    <row r="344" spans="1:6" ht="63" x14ac:dyDescent="0.2">
      <c r="A344" s="28" t="s">
        <v>13</v>
      </c>
      <c r="B344" s="21" t="s">
        <v>456</v>
      </c>
      <c r="C344" s="19"/>
      <c r="D344" s="25" t="s">
        <v>454</v>
      </c>
      <c r="E344" s="27" t="s">
        <v>457</v>
      </c>
      <c r="F344" s="19"/>
    </row>
    <row r="345" spans="1:6" ht="30.75" customHeight="1" x14ac:dyDescent="0.2">
      <c r="A345" s="10">
        <v>4</v>
      </c>
      <c r="B345" s="16" t="s">
        <v>458</v>
      </c>
      <c r="C345" s="19"/>
      <c r="D345" s="17"/>
      <c r="E345" s="27"/>
      <c r="F345" s="19"/>
    </row>
    <row r="346" spans="1:6" ht="17.25" x14ac:dyDescent="0.2">
      <c r="A346" s="33" t="s">
        <v>459</v>
      </c>
      <c r="B346" s="34" t="s">
        <v>460</v>
      </c>
      <c r="C346" s="19"/>
      <c r="D346" s="17"/>
      <c r="E346" s="27"/>
      <c r="F346" s="19"/>
    </row>
    <row r="347" spans="1:6" ht="33" x14ac:dyDescent="0.2">
      <c r="A347" s="28" t="s">
        <v>13</v>
      </c>
      <c r="B347" s="21" t="s">
        <v>461</v>
      </c>
      <c r="C347" s="19"/>
      <c r="D347" s="17" t="s">
        <v>50</v>
      </c>
      <c r="E347" s="27"/>
      <c r="F347" s="19"/>
    </row>
    <row r="348" spans="1:6" ht="33" x14ac:dyDescent="0.2">
      <c r="A348" s="28" t="s">
        <v>13</v>
      </c>
      <c r="B348" s="21" t="s">
        <v>462</v>
      </c>
      <c r="C348" s="19"/>
      <c r="D348" s="17" t="s">
        <v>50</v>
      </c>
      <c r="E348" s="27" t="s">
        <v>463</v>
      </c>
      <c r="F348" s="19"/>
    </row>
    <row r="349" spans="1:6" ht="33" x14ac:dyDescent="0.2">
      <c r="A349" s="28" t="s">
        <v>13</v>
      </c>
      <c r="B349" s="21" t="s">
        <v>464</v>
      </c>
      <c r="C349" s="19"/>
      <c r="D349" s="17" t="s">
        <v>50</v>
      </c>
      <c r="E349" s="27"/>
      <c r="F349" s="19"/>
    </row>
    <row r="350" spans="1:6" ht="33" x14ac:dyDescent="0.2">
      <c r="A350" s="28" t="s">
        <v>13</v>
      </c>
      <c r="B350" s="21" t="s">
        <v>465</v>
      </c>
      <c r="C350" s="19"/>
      <c r="D350" s="17" t="s">
        <v>50</v>
      </c>
      <c r="E350" s="27" t="s">
        <v>466</v>
      </c>
      <c r="F350" s="19"/>
    </row>
    <row r="351" spans="1:6" ht="33" x14ac:dyDescent="0.2">
      <c r="A351" s="28" t="s">
        <v>13</v>
      </c>
      <c r="B351" s="21" t="s">
        <v>467</v>
      </c>
      <c r="C351" s="19"/>
      <c r="D351" s="17" t="s">
        <v>50</v>
      </c>
      <c r="E351" s="27"/>
      <c r="F351" s="19"/>
    </row>
    <row r="352" spans="1:6" ht="33" x14ac:dyDescent="0.2">
      <c r="A352" s="28" t="s">
        <v>13</v>
      </c>
      <c r="B352" s="21" t="s">
        <v>468</v>
      </c>
      <c r="C352" s="19"/>
      <c r="D352" s="17" t="s">
        <v>50</v>
      </c>
      <c r="E352" s="27"/>
      <c r="F352" s="19"/>
    </row>
    <row r="353" spans="1:6" ht="33" x14ac:dyDescent="0.2">
      <c r="A353" s="33" t="s">
        <v>13</v>
      </c>
      <c r="B353" s="21" t="s">
        <v>469</v>
      </c>
      <c r="C353" s="19"/>
      <c r="D353" s="17" t="s">
        <v>54</v>
      </c>
      <c r="E353" s="27" t="s">
        <v>470</v>
      </c>
      <c r="F353" s="19"/>
    </row>
    <row r="354" spans="1:6" ht="17.25" x14ac:dyDescent="0.2">
      <c r="A354" s="28" t="s">
        <v>471</v>
      </c>
      <c r="B354" s="34" t="s">
        <v>472</v>
      </c>
      <c r="C354" s="19"/>
      <c r="D354" s="17"/>
      <c r="E354" s="27"/>
      <c r="F354" s="19" t="s">
        <v>204</v>
      </c>
    </row>
    <row r="355" spans="1:6" s="53" customFormat="1" ht="16.5" x14ac:dyDescent="0.2">
      <c r="A355" s="44" t="s">
        <v>13</v>
      </c>
      <c r="B355" s="21" t="s">
        <v>473</v>
      </c>
      <c r="C355" s="67">
        <f>SUM(C356:C357)</f>
        <v>0</v>
      </c>
      <c r="D355" s="17" t="s">
        <v>34</v>
      </c>
      <c r="E355" s="46"/>
      <c r="F355" s="50"/>
    </row>
    <row r="356" spans="1:6" s="72" customFormat="1" ht="16.5" x14ac:dyDescent="0.2">
      <c r="A356" s="68" t="s">
        <v>36</v>
      </c>
      <c r="B356" s="40" t="s">
        <v>474</v>
      </c>
      <c r="C356" s="19"/>
      <c r="D356" s="69" t="s">
        <v>34</v>
      </c>
      <c r="E356" s="70"/>
      <c r="F356" s="71"/>
    </row>
    <row r="357" spans="1:6" ht="16.5" x14ac:dyDescent="0.2">
      <c r="A357" s="28" t="s">
        <v>36</v>
      </c>
      <c r="B357" s="21" t="s">
        <v>475</v>
      </c>
      <c r="C357" s="19"/>
      <c r="D357" s="17" t="s">
        <v>34</v>
      </c>
      <c r="E357" s="27"/>
      <c r="F357" s="19"/>
    </row>
    <row r="358" spans="1:6" ht="16.5" x14ac:dyDescent="0.2">
      <c r="A358" s="28" t="s">
        <v>36</v>
      </c>
      <c r="B358" s="21" t="s">
        <v>476</v>
      </c>
      <c r="C358" s="19"/>
      <c r="D358" s="17" t="s">
        <v>34</v>
      </c>
      <c r="E358" s="27"/>
      <c r="F358" s="19"/>
    </row>
    <row r="359" spans="1:6" ht="16.5" x14ac:dyDescent="0.2">
      <c r="A359" s="28" t="s">
        <v>36</v>
      </c>
      <c r="B359" s="21" t="s">
        <v>477</v>
      </c>
      <c r="C359" s="19"/>
      <c r="D359" s="17" t="s">
        <v>34</v>
      </c>
      <c r="E359" s="27"/>
      <c r="F359" s="19"/>
    </row>
    <row r="360" spans="1:6" ht="16.5" x14ac:dyDescent="0.2">
      <c r="A360" s="28" t="s">
        <v>36</v>
      </c>
      <c r="B360" s="21" t="s">
        <v>478</v>
      </c>
      <c r="C360" s="19"/>
      <c r="D360" s="17" t="s">
        <v>34</v>
      </c>
      <c r="E360" s="27"/>
      <c r="F360" s="19"/>
    </row>
    <row r="361" spans="1:6" ht="16.5" x14ac:dyDescent="0.2">
      <c r="A361" s="28" t="s">
        <v>13</v>
      </c>
      <c r="B361" s="21" t="s">
        <v>265</v>
      </c>
      <c r="C361" s="19"/>
      <c r="D361" s="17" t="s">
        <v>34</v>
      </c>
      <c r="E361" s="27"/>
      <c r="F361" s="19"/>
    </row>
    <row r="362" spans="1:6" s="72" customFormat="1" ht="20.100000000000001" customHeight="1" x14ac:dyDescent="0.2">
      <c r="A362" s="68" t="s">
        <v>13</v>
      </c>
      <c r="B362" s="40" t="s">
        <v>479</v>
      </c>
      <c r="C362" s="19"/>
      <c r="D362" s="69" t="s">
        <v>34</v>
      </c>
      <c r="E362" s="70"/>
      <c r="F362" s="71"/>
    </row>
    <row r="363" spans="1:6" ht="20.100000000000001" customHeight="1" x14ac:dyDescent="0.2">
      <c r="A363" s="28" t="s">
        <v>13</v>
      </c>
      <c r="B363" s="21" t="s">
        <v>480</v>
      </c>
      <c r="C363" s="19"/>
      <c r="D363" s="17" t="s">
        <v>34</v>
      </c>
      <c r="E363" s="27"/>
      <c r="F363" s="19"/>
    </row>
    <row r="364" spans="1:6" ht="20.100000000000001" customHeight="1" x14ac:dyDescent="0.2">
      <c r="A364" s="28" t="s">
        <v>13</v>
      </c>
      <c r="B364" s="21" t="s">
        <v>481</v>
      </c>
      <c r="C364" s="19"/>
      <c r="D364" s="17" t="s">
        <v>34</v>
      </c>
      <c r="E364" s="27"/>
      <c r="F364" s="19"/>
    </row>
    <row r="365" spans="1:6" ht="20.100000000000001" customHeight="1" x14ac:dyDescent="0.2">
      <c r="A365" s="28" t="s">
        <v>13</v>
      </c>
      <c r="B365" s="21" t="s">
        <v>482</v>
      </c>
      <c r="C365" s="19"/>
      <c r="D365" s="17" t="s">
        <v>34</v>
      </c>
      <c r="E365" s="27"/>
      <c r="F365" s="19"/>
    </row>
    <row r="366" spans="1:6" ht="20.100000000000001" customHeight="1" x14ac:dyDescent="0.2">
      <c r="A366" s="28" t="s">
        <v>13</v>
      </c>
      <c r="B366" s="21" t="s">
        <v>483</v>
      </c>
      <c r="C366" s="19"/>
      <c r="D366" s="17" t="s">
        <v>34</v>
      </c>
      <c r="E366" s="27"/>
      <c r="F366" s="19"/>
    </row>
    <row r="367" spans="1:6" ht="20.100000000000001" customHeight="1" x14ac:dyDescent="0.2">
      <c r="A367" s="28" t="s">
        <v>13</v>
      </c>
      <c r="B367" s="21" t="s">
        <v>484</v>
      </c>
      <c r="C367" s="19"/>
      <c r="D367" s="17" t="s">
        <v>34</v>
      </c>
      <c r="E367" s="27"/>
      <c r="F367" s="19"/>
    </row>
    <row r="368" spans="1:6" ht="20.100000000000001" customHeight="1" x14ac:dyDescent="0.2">
      <c r="A368" s="28" t="s">
        <v>13</v>
      </c>
      <c r="B368" s="21" t="s">
        <v>485</v>
      </c>
      <c r="C368" s="19"/>
      <c r="D368" s="17" t="s">
        <v>34</v>
      </c>
      <c r="E368" s="27"/>
      <c r="F368" s="19"/>
    </row>
    <row r="369" spans="1:6" ht="20.100000000000001" customHeight="1" x14ac:dyDescent="0.2">
      <c r="A369" s="28" t="s">
        <v>13</v>
      </c>
      <c r="B369" s="21" t="s">
        <v>486</v>
      </c>
      <c r="C369" s="19"/>
      <c r="D369" s="17" t="s">
        <v>34</v>
      </c>
      <c r="E369" s="27"/>
      <c r="F369" s="19"/>
    </row>
    <row r="370" spans="1:6" ht="20.100000000000001" customHeight="1" x14ac:dyDescent="0.2">
      <c r="A370" s="28" t="s">
        <v>13</v>
      </c>
      <c r="B370" s="21" t="s">
        <v>487</v>
      </c>
      <c r="C370" s="19"/>
      <c r="D370" s="17" t="s">
        <v>34</v>
      </c>
      <c r="E370" s="27"/>
      <c r="F370" s="19"/>
    </row>
    <row r="371" spans="1:6" ht="20.100000000000001" customHeight="1" x14ac:dyDescent="0.2">
      <c r="A371" s="28" t="s">
        <v>13</v>
      </c>
      <c r="B371" s="21" t="s">
        <v>488</v>
      </c>
      <c r="C371" s="19"/>
      <c r="D371" s="17" t="s">
        <v>34</v>
      </c>
      <c r="E371" s="27"/>
      <c r="F371" s="19"/>
    </row>
    <row r="372" spans="1:6" ht="20.100000000000001" customHeight="1" x14ac:dyDescent="0.2">
      <c r="A372" s="28" t="s">
        <v>13</v>
      </c>
      <c r="B372" s="21" t="s">
        <v>489</v>
      </c>
      <c r="C372" s="19"/>
      <c r="D372" s="17" t="s">
        <v>34</v>
      </c>
      <c r="E372" s="27"/>
      <c r="F372" s="19"/>
    </row>
    <row r="373" spans="1:6" ht="20.100000000000001" customHeight="1" x14ac:dyDescent="0.2">
      <c r="A373" s="28" t="s">
        <v>13</v>
      </c>
      <c r="B373" s="21" t="s">
        <v>490</v>
      </c>
      <c r="C373" s="19"/>
      <c r="D373" s="17" t="s">
        <v>34</v>
      </c>
      <c r="E373" s="27"/>
      <c r="F373" s="19"/>
    </row>
    <row r="374" spans="1:6" ht="20.100000000000001" customHeight="1" x14ac:dyDescent="0.2">
      <c r="A374" s="28" t="s">
        <v>13</v>
      </c>
      <c r="B374" s="21" t="s">
        <v>491</v>
      </c>
      <c r="C374" s="19"/>
      <c r="D374" s="17" t="s">
        <v>34</v>
      </c>
      <c r="E374" s="27"/>
      <c r="F374" s="19"/>
    </row>
    <row r="375" spans="1:6" ht="20.100000000000001" customHeight="1" x14ac:dyDescent="0.2">
      <c r="A375" s="28" t="s">
        <v>13</v>
      </c>
      <c r="B375" s="21" t="s">
        <v>492</v>
      </c>
      <c r="C375" s="19"/>
      <c r="D375" s="17" t="s">
        <v>34</v>
      </c>
      <c r="E375" s="27"/>
      <c r="F375" s="19"/>
    </row>
    <row r="376" spans="1:6" ht="20.100000000000001" customHeight="1" x14ac:dyDescent="0.2">
      <c r="A376" s="28" t="s">
        <v>13</v>
      </c>
      <c r="B376" s="21" t="s">
        <v>493</v>
      </c>
      <c r="C376" s="19"/>
      <c r="D376" s="17" t="s">
        <v>34</v>
      </c>
      <c r="E376" s="27"/>
      <c r="F376" s="19"/>
    </row>
    <row r="377" spans="1:6" ht="20.100000000000001" customHeight="1" x14ac:dyDescent="0.2">
      <c r="A377" s="28" t="s">
        <v>13</v>
      </c>
      <c r="B377" s="21" t="s">
        <v>494</v>
      </c>
      <c r="C377" s="19"/>
      <c r="D377" s="17" t="s">
        <v>34</v>
      </c>
      <c r="E377" s="27"/>
      <c r="F377" s="19"/>
    </row>
    <row r="378" spans="1:6" ht="20.100000000000001" customHeight="1" x14ac:dyDescent="0.2">
      <c r="A378" s="28" t="s">
        <v>13</v>
      </c>
      <c r="B378" s="21" t="s">
        <v>495</v>
      </c>
      <c r="C378" s="19"/>
      <c r="D378" s="17" t="s">
        <v>34</v>
      </c>
      <c r="E378" s="27"/>
      <c r="F378" s="19"/>
    </row>
    <row r="379" spans="1:6" ht="20.100000000000001" customHeight="1" x14ac:dyDescent="0.2">
      <c r="A379" s="28" t="s">
        <v>13</v>
      </c>
      <c r="B379" s="40" t="s">
        <v>496</v>
      </c>
      <c r="C379" s="19"/>
      <c r="D379" s="17" t="s">
        <v>34</v>
      </c>
      <c r="E379" s="27"/>
      <c r="F379" s="19"/>
    </row>
    <row r="380" spans="1:6" ht="20.100000000000001" customHeight="1" x14ac:dyDescent="0.2">
      <c r="A380" s="28" t="s">
        <v>13</v>
      </c>
      <c r="B380" s="40" t="s">
        <v>497</v>
      </c>
      <c r="C380" s="19"/>
      <c r="D380" s="17" t="s">
        <v>34</v>
      </c>
      <c r="E380" s="27"/>
      <c r="F380" s="19"/>
    </row>
    <row r="381" spans="1:6" ht="20.100000000000001" customHeight="1" x14ac:dyDescent="0.2">
      <c r="A381" s="28" t="s">
        <v>13</v>
      </c>
      <c r="B381" s="40" t="s">
        <v>498</v>
      </c>
      <c r="C381" s="19"/>
      <c r="D381" s="17" t="s">
        <v>34</v>
      </c>
      <c r="E381" s="27"/>
      <c r="F381" s="19"/>
    </row>
    <row r="382" spans="1:6" ht="20.100000000000001" customHeight="1" x14ac:dyDescent="0.2">
      <c r="A382" s="28" t="s">
        <v>13</v>
      </c>
      <c r="B382" s="40" t="s">
        <v>499</v>
      </c>
      <c r="C382" s="19"/>
      <c r="D382" s="17" t="s">
        <v>34</v>
      </c>
      <c r="E382" s="27"/>
      <c r="F382" s="19"/>
    </row>
    <row r="383" spans="1:6" ht="20.100000000000001" customHeight="1" x14ac:dyDescent="0.2">
      <c r="A383" s="28" t="s">
        <v>13</v>
      </c>
      <c r="B383" s="21" t="s">
        <v>500</v>
      </c>
      <c r="C383" s="19"/>
      <c r="D383" s="17" t="s">
        <v>34</v>
      </c>
      <c r="E383" s="27"/>
      <c r="F383" s="19"/>
    </row>
    <row r="384" spans="1:6" ht="17.25" x14ac:dyDescent="0.2">
      <c r="A384" s="28" t="s">
        <v>501</v>
      </c>
      <c r="B384" s="34" t="s">
        <v>502</v>
      </c>
      <c r="C384" s="19"/>
      <c r="D384" s="17"/>
      <c r="E384" s="27"/>
      <c r="F384" s="19"/>
    </row>
    <row r="385" spans="1:6" s="53" customFormat="1" ht="16.5" x14ac:dyDescent="0.2">
      <c r="A385" s="44" t="s">
        <v>13</v>
      </c>
      <c r="B385" s="21" t="s">
        <v>503</v>
      </c>
      <c r="C385" s="67">
        <f>SUM(C386:C387)</f>
        <v>0</v>
      </c>
      <c r="D385" s="17" t="s">
        <v>34</v>
      </c>
      <c r="E385" s="46"/>
      <c r="F385" s="50"/>
    </row>
    <row r="386" spans="1:6" s="76" customFormat="1" ht="16.5" x14ac:dyDescent="0.2">
      <c r="A386" s="73" t="s">
        <v>36</v>
      </c>
      <c r="B386" s="40" t="s">
        <v>474</v>
      </c>
      <c r="C386" s="74"/>
      <c r="D386" s="69" t="s">
        <v>34</v>
      </c>
      <c r="E386" s="75"/>
      <c r="F386" s="74"/>
    </row>
    <row r="387" spans="1:6" ht="16.5" x14ac:dyDescent="0.2">
      <c r="A387" s="28" t="s">
        <v>36</v>
      </c>
      <c r="B387" s="21" t="s">
        <v>475</v>
      </c>
      <c r="C387" s="74"/>
      <c r="D387" s="17" t="s">
        <v>34</v>
      </c>
      <c r="E387" s="27"/>
      <c r="F387" s="19"/>
    </row>
    <row r="388" spans="1:6" ht="16.5" x14ac:dyDescent="0.2">
      <c r="A388" s="28" t="s">
        <v>36</v>
      </c>
      <c r="B388" s="21" t="s">
        <v>476</v>
      </c>
      <c r="C388" s="19"/>
      <c r="D388" s="17" t="s">
        <v>34</v>
      </c>
      <c r="E388" s="27"/>
      <c r="F388" s="19"/>
    </row>
    <row r="389" spans="1:6" ht="16.5" x14ac:dyDescent="0.2">
      <c r="A389" s="28" t="s">
        <v>36</v>
      </c>
      <c r="B389" s="21" t="s">
        <v>477</v>
      </c>
      <c r="C389" s="19"/>
      <c r="D389" s="17" t="s">
        <v>34</v>
      </c>
      <c r="E389" s="27"/>
      <c r="F389" s="19"/>
    </row>
    <row r="390" spans="1:6" ht="16.5" x14ac:dyDescent="0.2">
      <c r="A390" s="28" t="s">
        <v>36</v>
      </c>
      <c r="B390" s="21" t="s">
        <v>504</v>
      </c>
      <c r="C390" s="19"/>
      <c r="D390" s="17" t="s">
        <v>34</v>
      </c>
      <c r="E390" s="27"/>
      <c r="F390" s="19"/>
    </row>
    <row r="391" spans="1:6" ht="16.5" x14ac:dyDescent="0.2">
      <c r="A391" s="28" t="s">
        <v>13</v>
      </c>
      <c r="B391" s="21" t="s">
        <v>266</v>
      </c>
      <c r="C391" s="19"/>
      <c r="D391" s="17" t="s">
        <v>34</v>
      </c>
      <c r="E391" s="27"/>
      <c r="F391" s="19"/>
    </row>
    <row r="392" spans="1:6" s="72" customFormat="1" ht="20.100000000000001" customHeight="1" x14ac:dyDescent="0.2">
      <c r="A392" s="68" t="s">
        <v>13</v>
      </c>
      <c r="B392" s="40" t="s">
        <v>479</v>
      </c>
      <c r="C392" s="19"/>
      <c r="D392" s="69" t="s">
        <v>34</v>
      </c>
      <c r="E392" s="70"/>
      <c r="F392" s="71"/>
    </row>
    <row r="393" spans="1:6" ht="20.100000000000001" customHeight="1" x14ac:dyDescent="0.2">
      <c r="A393" s="28" t="s">
        <v>13</v>
      </c>
      <c r="B393" s="21" t="s">
        <v>480</v>
      </c>
      <c r="C393" s="19"/>
      <c r="D393" s="17" t="s">
        <v>34</v>
      </c>
      <c r="E393" s="27"/>
      <c r="F393" s="19"/>
    </row>
    <row r="394" spans="1:6" ht="20.100000000000001" customHeight="1" x14ac:dyDescent="0.2">
      <c r="A394" s="28" t="s">
        <v>13</v>
      </c>
      <c r="B394" s="21" t="s">
        <v>481</v>
      </c>
      <c r="C394" s="19"/>
      <c r="D394" s="17" t="s">
        <v>34</v>
      </c>
      <c r="E394" s="27"/>
      <c r="F394" s="19"/>
    </row>
    <row r="395" spans="1:6" ht="20.100000000000001" customHeight="1" x14ac:dyDescent="0.2">
      <c r="A395" s="28" t="s">
        <v>13</v>
      </c>
      <c r="B395" s="21" t="s">
        <v>482</v>
      </c>
      <c r="C395" s="19"/>
      <c r="D395" s="17" t="s">
        <v>34</v>
      </c>
      <c r="E395" s="27"/>
      <c r="F395" s="19"/>
    </row>
    <row r="396" spans="1:6" ht="20.100000000000001" customHeight="1" x14ac:dyDescent="0.2">
      <c r="A396" s="28" t="s">
        <v>13</v>
      </c>
      <c r="B396" s="21" t="s">
        <v>483</v>
      </c>
      <c r="C396" s="19"/>
      <c r="D396" s="17" t="s">
        <v>34</v>
      </c>
      <c r="E396" s="27"/>
      <c r="F396" s="19"/>
    </row>
    <row r="397" spans="1:6" ht="20.100000000000001" customHeight="1" x14ac:dyDescent="0.2">
      <c r="A397" s="28" t="s">
        <v>13</v>
      </c>
      <c r="B397" s="21" t="s">
        <v>484</v>
      </c>
      <c r="C397" s="19"/>
      <c r="D397" s="17" t="s">
        <v>34</v>
      </c>
      <c r="E397" s="27"/>
      <c r="F397" s="19"/>
    </row>
    <row r="398" spans="1:6" ht="20.100000000000001" customHeight="1" x14ac:dyDescent="0.2">
      <c r="A398" s="28" t="s">
        <v>13</v>
      </c>
      <c r="B398" s="21" t="s">
        <v>485</v>
      </c>
      <c r="C398" s="19"/>
      <c r="D398" s="17" t="s">
        <v>34</v>
      </c>
      <c r="E398" s="27"/>
      <c r="F398" s="19"/>
    </row>
    <row r="399" spans="1:6" ht="20.100000000000001" customHeight="1" x14ac:dyDescent="0.2">
      <c r="A399" s="28" t="s">
        <v>13</v>
      </c>
      <c r="B399" s="21" t="s">
        <v>486</v>
      </c>
      <c r="C399" s="19"/>
      <c r="D399" s="17" t="s">
        <v>34</v>
      </c>
      <c r="E399" s="27"/>
      <c r="F399" s="19"/>
    </row>
    <row r="400" spans="1:6" ht="20.100000000000001" customHeight="1" x14ac:dyDescent="0.2">
      <c r="A400" s="28" t="s">
        <v>13</v>
      </c>
      <c r="B400" s="21" t="s">
        <v>487</v>
      </c>
      <c r="C400" s="19"/>
      <c r="D400" s="17" t="s">
        <v>34</v>
      </c>
      <c r="E400" s="27"/>
      <c r="F400" s="19"/>
    </row>
    <row r="401" spans="1:6" ht="20.100000000000001" customHeight="1" x14ac:dyDescent="0.2">
      <c r="A401" s="28" t="s">
        <v>13</v>
      </c>
      <c r="B401" s="21" t="s">
        <v>488</v>
      </c>
      <c r="C401" s="19"/>
      <c r="D401" s="17" t="s">
        <v>34</v>
      </c>
      <c r="E401" s="27"/>
      <c r="F401" s="19"/>
    </row>
    <row r="402" spans="1:6" ht="20.100000000000001" customHeight="1" x14ac:dyDescent="0.2">
      <c r="A402" s="28" t="s">
        <v>13</v>
      </c>
      <c r="B402" s="21" t="s">
        <v>489</v>
      </c>
      <c r="C402" s="19"/>
      <c r="D402" s="17" t="s">
        <v>34</v>
      </c>
      <c r="E402" s="27"/>
      <c r="F402" s="19"/>
    </row>
    <row r="403" spans="1:6" ht="20.100000000000001" customHeight="1" x14ac:dyDescent="0.2">
      <c r="A403" s="28" t="s">
        <v>13</v>
      </c>
      <c r="B403" s="21" t="s">
        <v>490</v>
      </c>
      <c r="C403" s="19"/>
      <c r="D403" s="17" t="s">
        <v>34</v>
      </c>
      <c r="E403" s="27"/>
      <c r="F403" s="19"/>
    </row>
    <row r="404" spans="1:6" ht="20.100000000000001" customHeight="1" x14ac:dyDescent="0.2">
      <c r="A404" s="28" t="s">
        <v>13</v>
      </c>
      <c r="B404" s="21" t="s">
        <v>491</v>
      </c>
      <c r="C404" s="19"/>
      <c r="D404" s="17" t="s">
        <v>34</v>
      </c>
      <c r="E404" s="27"/>
      <c r="F404" s="19"/>
    </row>
    <row r="405" spans="1:6" ht="20.100000000000001" customHeight="1" x14ac:dyDescent="0.2">
      <c r="A405" s="28" t="s">
        <v>13</v>
      </c>
      <c r="B405" s="21" t="s">
        <v>492</v>
      </c>
      <c r="C405" s="19"/>
      <c r="D405" s="17" t="s">
        <v>34</v>
      </c>
      <c r="E405" s="27"/>
      <c r="F405" s="19"/>
    </row>
    <row r="406" spans="1:6" ht="20.100000000000001" customHeight="1" x14ac:dyDescent="0.2">
      <c r="A406" s="28" t="s">
        <v>13</v>
      </c>
      <c r="B406" s="21" t="s">
        <v>493</v>
      </c>
      <c r="C406" s="19"/>
      <c r="D406" s="17" t="s">
        <v>34</v>
      </c>
      <c r="E406" s="27"/>
      <c r="F406" s="19"/>
    </row>
    <row r="407" spans="1:6" ht="20.100000000000001" customHeight="1" x14ac:dyDescent="0.2">
      <c r="A407" s="28" t="s">
        <v>13</v>
      </c>
      <c r="B407" s="21" t="s">
        <v>494</v>
      </c>
      <c r="C407" s="19"/>
      <c r="D407" s="17" t="s">
        <v>34</v>
      </c>
      <c r="E407" s="27"/>
      <c r="F407" s="19"/>
    </row>
    <row r="408" spans="1:6" ht="20.100000000000001" customHeight="1" x14ac:dyDescent="0.2">
      <c r="A408" s="28" t="s">
        <v>13</v>
      </c>
      <c r="B408" s="21" t="s">
        <v>495</v>
      </c>
      <c r="C408" s="19"/>
      <c r="D408" s="17" t="s">
        <v>34</v>
      </c>
      <c r="E408" s="27"/>
      <c r="F408" s="19"/>
    </row>
    <row r="409" spans="1:6" ht="20.100000000000001" customHeight="1" x14ac:dyDescent="0.2">
      <c r="A409" s="28" t="s">
        <v>13</v>
      </c>
      <c r="B409" s="40" t="s">
        <v>496</v>
      </c>
      <c r="C409" s="19"/>
      <c r="D409" s="17" t="s">
        <v>34</v>
      </c>
      <c r="E409" s="27"/>
      <c r="F409" s="19"/>
    </row>
    <row r="410" spans="1:6" ht="20.100000000000001" customHeight="1" x14ac:dyDescent="0.2">
      <c r="A410" s="28" t="s">
        <v>13</v>
      </c>
      <c r="B410" s="40" t="s">
        <v>497</v>
      </c>
      <c r="C410" s="19"/>
      <c r="D410" s="17" t="s">
        <v>34</v>
      </c>
      <c r="E410" s="27"/>
      <c r="F410" s="19"/>
    </row>
    <row r="411" spans="1:6" ht="20.100000000000001" customHeight="1" x14ac:dyDescent="0.2">
      <c r="A411" s="28" t="s">
        <v>13</v>
      </c>
      <c r="B411" s="40" t="s">
        <v>498</v>
      </c>
      <c r="C411" s="19"/>
      <c r="D411" s="17" t="s">
        <v>34</v>
      </c>
      <c r="E411" s="27"/>
      <c r="F411" s="19"/>
    </row>
    <row r="412" spans="1:6" ht="20.100000000000001" customHeight="1" x14ac:dyDescent="0.2">
      <c r="A412" s="28" t="s">
        <v>13</v>
      </c>
      <c r="B412" s="40" t="s">
        <v>499</v>
      </c>
      <c r="C412" s="19"/>
      <c r="D412" s="17" t="s">
        <v>34</v>
      </c>
      <c r="E412" s="27"/>
      <c r="F412" s="19"/>
    </row>
    <row r="413" spans="1:6" ht="20.100000000000001" customHeight="1" x14ac:dyDescent="0.2">
      <c r="A413" s="28" t="s">
        <v>13</v>
      </c>
      <c r="B413" s="21" t="s">
        <v>500</v>
      </c>
      <c r="C413" s="19"/>
      <c r="D413" s="17" t="s">
        <v>34</v>
      </c>
      <c r="E413" s="27"/>
      <c r="F413" s="19"/>
    </row>
    <row r="414" spans="1:6" ht="17.25" x14ac:dyDescent="0.2">
      <c r="A414" s="33">
        <v>4.3</v>
      </c>
      <c r="B414" s="34" t="s">
        <v>505</v>
      </c>
      <c r="C414" s="19"/>
      <c r="D414" s="18"/>
      <c r="E414" s="27"/>
      <c r="F414" s="19"/>
    </row>
    <row r="415" spans="1:6" ht="16.5" x14ac:dyDescent="0.2">
      <c r="A415" s="44" t="s">
        <v>506</v>
      </c>
      <c r="B415" s="45" t="s">
        <v>507</v>
      </c>
      <c r="C415" s="19"/>
      <c r="D415" s="17"/>
      <c r="E415" s="27"/>
      <c r="F415" s="19"/>
    </row>
    <row r="416" spans="1:6" ht="33" x14ac:dyDescent="0.2">
      <c r="A416" s="28" t="s">
        <v>13</v>
      </c>
      <c r="B416" s="21" t="s">
        <v>508</v>
      </c>
      <c r="C416" s="19"/>
      <c r="D416" s="17" t="s">
        <v>15</v>
      </c>
      <c r="E416" s="27" t="s">
        <v>509</v>
      </c>
      <c r="F416" s="19"/>
    </row>
    <row r="417" spans="1:6" ht="16.5" x14ac:dyDescent="0.2">
      <c r="A417" s="10" t="s">
        <v>13</v>
      </c>
      <c r="B417" s="21" t="s">
        <v>510</v>
      </c>
      <c r="C417" s="23">
        <f>SUM(C418:C419)</f>
        <v>0</v>
      </c>
      <c r="D417" s="17" t="s">
        <v>34</v>
      </c>
      <c r="E417" s="27"/>
      <c r="F417" s="19"/>
    </row>
    <row r="418" spans="1:6" ht="16.5" x14ac:dyDescent="0.2">
      <c r="A418" s="28" t="s">
        <v>36</v>
      </c>
      <c r="B418" s="21" t="s">
        <v>511</v>
      </c>
      <c r="C418" s="19"/>
      <c r="D418" s="17" t="s">
        <v>34</v>
      </c>
      <c r="E418" s="27"/>
      <c r="F418" s="19"/>
    </row>
    <row r="419" spans="1:6" ht="16.5" x14ac:dyDescent="0.2">
      <c r="A419" s="28" t="s">
        <v>36</v>
      </c>
      <c r="B419" s="21" t="s">
        <v>512</v>
      </c>
      <c r="C419" s="19"/>
      <c r="D419" s="17" t="s">
        <v>34</v>
      </c>
      <c r="E419" s="27"/>
      <c r="F419" s="19"/>
    </row>
    <row r="420" spans="1:6" ht="16.5" x14ac:dyDescent="0.2">
      <c r="A420" s="28" t="s">
        <v>13</v>
      </c>
      <c r="B420" s="21" t="s">
        <v>513</v>
      </c>
      <c r="C420" s="23">
        <f>SUM(C421:C422)</f>
        <v>0</v>
      </c>
      <c r="D420" s="17" t="s">
        <v>34</v>
      </c>
      <c r="E420" s="27"/>
      <c r="F420" s="19"/>
    </row>
    <row r="421" spans="1:6" ht="16.5" x14ac:dyDescent="0.2">
      <c r="A421" s="28" t="s">
        <v>36</v>
      </c>
      <c r="B421" s="21" t="s">
        <v>265</v>
      </c>
      <c r="C421" s="19"/>
      <c r="D421" s="17" t="s">
        <v>34</v>
      </c>
      <c r="E421" s="27"/>
      <c r="F421" s="19"/>
    </row>
    <row r="422" spans="1:6" ht="16.5" x14ac:dyDescent="0.2">
      <c r="A422" s="28" t="s">
        <v>36</v>
      </c>
      <c r="B422" s="21" t="s">
        <v>266</v>
      </c>
      <c r="C422" s="19"/>
      <c r="D422" s="17" t="s">
        <v>34</v>
      </c>
      <c r="E422" s="27"/>
      <c r="F422" s="19"/>
    </row>
    <row r="423" spans="1:6" ht="16.5" x14ac:dyDescent="0.2">
      <c r="A423" s="28" t="s">
        <v>13</v>
      </c>
      <c r="B423" s="21" t="s">
        <v>514</v>
      </c>
      <c r="C423" s="23">
        <f>SUM(C424:C425)</f>
        <v>0</v>
      </c>
      <c r="D423" s="17" t="s">
        <v>34</v>
      </c>
      <c r="E423" s="27"/>
      <c r="F423" s="19"/>
    </row>
    <row r="424" spans="1:6" ht="16.5" x14ac:dyDescent="0.2">
      <c r="A424" s="28" t="s">
        <v>36</v>
      </c>
      <c r="B424" s="21" t="s">
        <v>265</v>
      </c>
      <c r="C424" s="19"/>
      <c r="D424" s="17" t="s">
        <v>34</v>
      </c>
      <c r="E424" s="27"/>
      <c r="F424" s="19"/>
    </row>
    <row r="425" spans="1:6" ht="16.5" x14ac:dyDescent="0.2">
      <c r="A425" s="28" t="s">
        <v>36</v>
      </c>
      <c r="B425" s="21" t="s">
        <v>266</v>
      </c>
      <c r="C425" s="19"/>
      <c r="D425" s="17" t="s">
        <v>34</v>
      </c>
      <c r="E425" s="27"/>
      <c r="F425" s="19"/>
    </row>
    <row r="426" spans="1:6" ht="16.5" x14ac:dyDescent="0.2">
      <c r="A426" s="28" t="s">
        <v>13</v>
      </c>
      <c r="B426" s="21" t="s">
        <v>515</v>
      </c>
      <c r="C426" s="23">
        <f>SUM(C427:C428)</f>
        <v>0</v>
      </c>
      <c r="D426" s="17" t="s">
        <v>34</v>
      </c>
      <c r="E426" s="27"/>
      <c r="F426" s="19"/>
    </row>
    <row r="427" spans="1:6" ht="16.5" x14ac:dyDescent="0.2">
      <c r="A427" s="28" t="s">
        <v>36</v>
      </c>
      <c r="B427" s="21" t="s">
        <v>265</v>
      </c>
      <c r="C427" s="19"/>
      <c r="D427" s="17" t="s">
        <v>34</v>
      </c>
      <c r="E427" s="27"/>
      <c r="F427" s="19"/>
    </row>
    <row r="428" spans="1:6" ht="16.5" x14ac:dyDescent="0.2">
      <c r="A428" s="28" t="s">
        <v>36</v>
      </c>
      <c r="B428" s="21" t="s">
        <v>266</v>
      </c>
      <c r="C428" s="19"/>
      <c r="D428" s="17" t="s">
        <v>34</v>
      </c>
      <c r="E428" s="27"/>
      <c r="F428" s="19"/>
    </row>
    <row r="429" spans="1:6" ht="49.5" x14ac:dyDescent="0.2">
      <c r="A429" s="44" t="s">
        <v>516</v>
      </c>
      <c r="B429" s="45" t="s">
        <v>517</v>
      </c>
      <c r="C429" s="19"/>
      <c r="D429" s="17"/>
      <c r="E429" s="27"/>
      <c r="F429" s="19"/>
    </row>
    <row r="430" spans="1:6" ht="16.5" x14ac:dyDescent="0.2">
      <c r="A430" s="28" t="s">
        <v>13</v>
      </c>
      <c r="B430" s="21" t="s">
        <v>518</v>
      </c>
      <c r="C430" s="23">
        <f>SUM(C431:C432)</f>
        <v>0</v>
      </c>
      <c r="D430" s="17" t="s">
        <v>34</v>
      </c>
      <c r="E430" s="27"/>
      <c r="F430" s="19"/>
    </row>
    <row r="431" spans="1:6" ht="16.5" x14ac:dyDescent="0.2">
      <c r="A431" s="28" t="s">
        <v>36</v>
      </c>
      <c r="B431" s="21" t="s">
        <v>265</v>
      </c>
      <c r="C431" s="19"/>
      <c r="D431" s="17" t="s">
        <v>34</v>
      </c>
      <c r="E431" s="27"/>
      <c r="F431" s="19"/>
    </row>
    <row r="432" spans="1:6" ht="16.5" x14ac:dyDescent="0.2">
      <c r="A432" s="28" t="s">
        <v>36</v>
      </c>
      <c r="B432" s="21" t="s">
        <v>266</v>
      </c>
      <c r="C432" s="19"/>
      <c r="D432" s="17" t="s">
        <v>34</v>
      </c>
      <c r="E432" s="27"/>
      <c r="F432" s="19"/>
    </row>
    <row r="433" spans="1:6" ht="16.5" x14ac:dyDescent="0.2">
      <c r="A433" s="28" t="s">
        <v>13</v>
      </c>
      <c r="B433" s="21" t="s">
        <v>519</v>
      </c>
      <c r="C433" s="23">
        <f>SUM(C436,C439)</f>
        <v>0</v>
      </c>
      <c r="D433" s="17" t="s">
        <v>34</v>
      </c>
      <c r="E433" s="27"/>
      <c r="F433" s="19"/>
    </row>
    <row r="434" spans="1:6" ht="16.5" x14ac:dyDescent="0.2">
      <c r="A434" s="28" t="s">
        <v>36</v>
      </c>
      <c r="B434" s="21" t="s">
        <v>265</v>
      </c>
      <c r="C434" s="23">
        <f>SUM(C437,C440)</f>
        <v>0</v>
      </c>
      <c r="D434" s="17" t="s">
        <v>34</v>
      </c>
      <c r="E434" s="27"/>
      <c r="F434" s="19"/>
    </row>
    <row r="435" spans="1:6" ht="16.5" x14ac:dyDescent="0.2">
      <c r="A435" s="28" t="s">
        <v>36</v>
      </c>
      <c r="B435" s="21" t="s">
        <v>266</v>
      </c>
      <c r="C435" s="23">
        <f>SUM(C438,C441)</f>
        <v>0</v>
      </c>
      <c r="D435" s="17" t="s">
        <v>34</v>
      </c>
      <c r="E435" s="27"/>
      <c r="F435" s="19"/>
    </row>
    <row r="436" spans="1:6" ht="16.5" x14ac:dyDescent="0.2">
      <c r="A436" s="28" t="s">
        <v>36</v>
      </c>
      <c r="B436" s="21" t="s">
        <v>520</v>
      </c>
      <c r="C436" s="23">
        <f>SUM(C437:C438)</f>
        <v>0</v>
      </c>
      <c r="D436" s="17" t="s">
        <v>34</v>
      </c>
      <c r="E436" s="27"/>
      <c r="F436" s="19"/>
    </row>
    <row r="437" spans="1:6" ht="16.5" x14ac:dyDescent="0.2">
      <c r="A437" s="47" t="s">
        <v>114</v>
      </c>
      <c r="B437" s="21" t="s">
        <v>265</v>
      </c>
      <c r="C437" s="19"/>
      <c r="D437" s="17" t="s">
        <v>34</v>
      </c>
      <c r="E437" s="27"/>
      <c r="F437" s="19"/>
    </row>
    <row r="438" spans="1:6" ht="16.5" x14ac:dyDescent="0.2">
      <c r="A438" s="47" t="s">
        <v>114</v>
      </c>
      <c r="B438" s="21" t="s">
        <v>266</v>
      </c>
      <c r="C438" s="19"/>
      <c r="D438" s="17" t="s">
        <v>34</v>
      </c>
      <c r="E438" s="27"/>
      <c r="F438" s="19"/>
    </row>
    <row r="439" spans="1:6" ht="16.5" x14ac:dyDescent="0.2">
      <c r="A439" s="28" t="s">
        <v>36</v>
      </c>
      <c r="B439" s="21" t="s">
        <v>521</v>
      </c>
      <c r="C439" s="23">
        <f>SUM(C440:C441)</f>
        <v>0</v>
      </c>
      <c r="D439" s="17" t="s">
        <v>34</v>
      </c>
      <c r="E439" s="27"/>
      <c r="F439" s="19"/>
    </row>
    <row r="440" spans="1:6" ht="16.5" x14ac:dyDescent="0.2">
      <c r="A440" s="47" t="s">
        <v>114</v>
      </c>
      <c r="B440" s="21" t="s">
        <v>265</v>
      </c>
      <c r="C440" s="19"/>
      <c r="D440" s="17" t="s">
        <v>34</v>
      </c>
      <c r="E440" s="27"/>
      <c r="F440" s="19"/>
    </row>
    <row r="441" spans="1:6" ht="16.5" x14ac:dyDescent="0.2">
      <c r="A441" s="47" t="s">
        <v>114</v>
      </c>
      <c r="B441" s="21" t="s">
        <v>266</v>
      </c>
      <c r="C441" s="19"/>
      <c r="D441" s="17" t="s">
        <v>34</v>
      </c>
      <c r="E441" s="27"/>
      <c r="F441" s="19"/>
    </row>
    <row r="442" spans="1:6" ht="16.5" x14ac:dyDescent="0.2">
      <c r="A442" s="28" t="s">
        <v>13</v>
      </c>
      <c r="B442" s="21" t="s">
        <v>522</v>
      </c>
      <c r="C442" s="23">
        <f>SUM(C443:C444)</f>
        <v>0</v>
      </c>
      <c r="D442" s="17" t="s">
        <v>34</v>
      </c>
      <c r="E442" s="27"/>
      <c r="F442" s="19"/>
    </row>
    <row r="443" spans="1:6" ht="16.5" x14ac:dyDescent="0.2">
      <c r="A443" s="44" t="s">
        <v>36</v>
      </c>
      <c r="B443" s="21" t="s">
        <v>265</v>
      </c>
      <c r="C443" s="19"/>
      <c r="D443" s="17" t="s">
        <v>34</v>
      </c>
      <c r="E443" s="27"/>
      <c r="F443" s="19"/>
    </row>
    <row r="444" spans="1:6" ht="16.5" x14ac:dyDescent="0.2">
      <c r="A444" s="44" t="s">
        <v>36</v>
      </c>
      <c r="B444" s="21" t="s">
        <v>266</v>
      </c>
      <c r="C444" s="19"/>
      <c r="D444" s="17" t="s">
        <v>34</v>
      </c>
      <c r="E444" s="27"/>
      <c r="F444" s="19"/>
    </row>
    <row r="445" spans="1:6" ht="33" x14ac:dyDescent="0.2">
      <c r="A445" s="28" t="s">
        <v>13</v>
      </c>
      <c r="B445" s="21" t="s">
        <v>523</v>
      </c>
      <c r="C445" s="23">
        <f>SUM(C446:C447)</f>
        <v>0</v>
      </c>
      <c r="D445" s="17" t="s">
        <v>34</v>
      </c>
      <c r="E445" s="27"/>
      <c r="F445" s="19"/>
    </row>
    <row r="446" spans="1:6" ht="16.5" x14ac:dyDescent="0.2">
      <c r="A446" s="44" t="s">
        <v>36</v>
      </c>
      <c r="B446" s="21" t="s">
        <v>265</v>
      </c>
      <c r="C446" s="19"/>
      <c r="D446" s="17" t="s">
        <v>34</v>
      </c>
      <c r="E446" s="27"/>
      <c r="F446" s="19"/>
    </row>
    <row r="447" spans="1:6" ht="16.5" x14ac:dyDescent="0.2">
      <c r="A447" s="44" t="s">
        <v>36</v>
      </c>
      <c r="B447" s="21" t="s">
        <v>266</v>
      </c>
      <c r="C447" s="19"/>
      <c r="D447" s="17" t="s">
        <v>34</v>
      </c>
      <c r="E447" s="27"/>
      <c r="F447" s="19"/>
    </row>
    <row r="448" spans="1:6" ht="16.5" x14ac:dyDescent="0.2">
      <c r="A448" s="28" t="s">
        <v>13</v>
      </c>
      <c r="B448" s="21" t="s">
        <v>524</v>
      </c>
      <c r="C448" s="23">
        <f>SUM(C449:C450)</f>
        <v>0</v>
      </c>
      <c r="D448" s="17" t="s">
        <v>34</v>
      </c>
      <c r="E448" s="27"/>
      <c r="F448" s="19"/>
    </row>
    <row r="449" spans="1:6" ht="16.5" x14ac:dyDescent="0.2">
      <c r="A449" s="44" t="s">
        <v>36</v>
      </c>
      <c r="B449" s="21" t="s">
        <v>265</v>
      </c>
      <c r="C449" s="19"/>
      <c r="D449" s="17" t="s">
        <v>34</v>
      </c>
      <c r="E449" s="27"/>
      <c r="F449" s="19"/>
    </row>
    <row r="450" spans="1:6" ht="16.5" x14ac:dyDescent="0.2">
      <c r="A450" s="44" t="s">
        <v>36</v>
      </c>
      <c r="B450" s="21" t="s">
        <v>266</v>
      </c>
      <c r="C450" s="19"/>
      <c r="D450" s="17" t="s">
        <v>34</v>
      </c>
      <c r="E450" s="27"/>
      <c r="F450" s="19"/>
    </row>
    <row r="451" spans="1:6" ht="16.5" x14ac:dyDescent="0.2">
      <c r="A451" s="28" t="s">
        <v>13</v>
      </c>
      <c r="B451" s="21" t="s">
        <v>525</v>
      </c>
      <c r="C451" s="23">
        <f>SUM(C459,C455)</f>
        <v>0</v>
      </c>
      <c r="D451" s="17" t="s">
        <v>34</v>
      </c>
      <c r="E451" s="27"/>
      <c r="F451" s="19"/>
    </row>
    <row r="452" spans="1:6" ht="16.5" x14ac:dyDescent="0.2">
      <c r="A452" s="44" t="s">
        <v>36</v>
      </c>
      <c r="B452" s="21" t="s">
        <v>265</v>
      </c>
      <c r="C452" s="23">
        <f>SUM(C460,C456)</f>
        <v>0</v>
      </c>
      <c r="D452" s="17" t="s">
        <v>34</v>
      </c>
      <c r="E452" s="27"/>
      <c r="F452" s="19"/>
    </row>
    <row r="453" spans="1:6" ht="16.5" x14ac:dyDescent="0.2">
      <c r="A453" s="44" t="s">
        <v>36</v>
      </c>
      <c r="B453" s="21" t="s">
        <v>266</v>
      </c>
      <c r="C453" s="23">
        <f>SUM(C461,C457)</f>
        <v>0</v>
      </c>
      <c r="D453" s="17" t="s">
        <v>34</v>
      </c>
      <c r="E453" s="27"/>
      <c r="F453" s="19"/>
    </row>
    <row r="454" spans="1:6" ht="16.5" x14ac:dyDescent="0.2">
      <c r="A454" s="44" t="s">
        <v>36</v>
      </c>
      <c r="B454" s="21" t="s">
        <v>526</v>
      </c>
      <c r="C454" s="23">
        <f>SUM(C462,C458)</f>
        <v>0</v>
      </c>
      <c r="D454" s="17" t="s">
        <v>34</v>
      </c>
      <c r="E454" s="27"/>
      <c r="F454" s="19"/>
    </row>
    <row r="455" spans="1:6" ht="16.5" x14ac:dyDescent="0.2">
      <c r="A455" s="28" t="s">
        <v>36</v>
      </c>
      <c r="B455" s="21" t="s">
        <v>527</v>
      </c>
      <c r="C455" s="23">
        <f>SUM(C456:C458)</f>
        <v>0</v>
      </c>
      <c r="D455" s="17" t="s">
        <v>34</v>
      </c>
      <c r="E455" s="27"/>
      <c r="F455" s="19"/>
    </row>
    <row r="456" spans="1:6" ht="16.5" x14ac:dyDescent="0.2">
      <c r="A456" s="47" t="s">
        <v>114</v>
      </c>
      <c r="B456" s="21" t="s">
        <v>265</v>
      </c>
      <c r="C456" s="19"/>
      <c r="D456" s="17" t="s">
        <v>34</v>
      </c>
      <c r="E456" s="27"/>
      <c r="F456" s="19"/>
    </row>
    <row r="457" spans="1:6" ht="16.5" x14ac:dyDescent="0.2">
      <c r="A457" s="47" t="s">
        <v>114</v>
      </c>
      <c r="B457" s="21" t="s">
        <v>266</v>
      </c>
      <c r="C457" s="19"/>
      <c r="D457" s="17" t="s">
        <v>34</v>
      </c>
      <c r="E457" s="27"/>
      <c r="F457" s="19"/>
    </row>
    <row r="458" spans="1:6" ht="16.5" x14ac:dyDescent="0.2">
      <c r="A458" s="47" t="s">
        <v>114</v>
      </c>
      <c r="B458" s="21" t="s">
        <v>526</v>
      </c>
      <c r="C458" s="19"/>
      <c r="D458" s="17" t="s">
        <v>34</v>
      </c>
      <c r="E458" s="27"/>
      <c r="F458" s="19"/>
    </row>
    <row r="459" spans="1:6" ht="16.5" x14ac:dyDescent="0.2">
      <c r="A459" s="28" t="s">
        <v>36</v>
      </c>
      <c r="B459" s="21" t="s">
        <v>528</v>
      </c>
      <c r="C459" s="23">
        <f>SUM(C460:C462)</f>
        <v>0</v>
      </c>
      <c r="D459" s="17" t="s">
        <v>34</v>
      </c>
      <c r="E459" s="27"/>
      <c r="F459" s="19"/>
    </row>
    <row r="460" spans="1:6" ht="16.5" x14ac:dyDescent="0.2">
      <c r="A460" s="47" t="s">
        <v>114</v>
      </c>
      <c r="B460" s="21" t="s">
        <v>265</v>
      </c>
      <c r="C460" s="19"/>
      <c r="D460" s="17" t="s">
        <v>34</v>
      </c>
      <c r="E460" s="27"/>
      <c r="F460" s="19"/>
    </row>
    <row r="461" spans="1:6" ht="16.5" x14ac:dyDescent="0.2">
      <c r="A461" s="47" t="s">
        <v>114</v>
      </c>
      <c r="B461" s="21" t="s">
        <v>266</v>
      </c>
      <c r="C461" s="19"/>
      <c r="D461" s="17" t="s">
        <v>34</v>
      </c>
      <c r="E461" s="27"/>
      <c r="F461" s="19"/>
    </row>
    <row r="462" spans="1:6" ht="16.5" x14ac:dyDescent="0.2">
      <c r="A462" s="47" t="s">
        <v>114</v>
      </c>
      <c r="B462" s="21" t="s">
        <v>526</v>
      </c>
      <c r="C462" s="19"/>
      <c r="D462" s="17" t="s">
        <v>34</v>
      </c>
      <c r="E462" s="27"/>
      <c r="F462" s="19"/>
    </row>
    <row r="463" spans="1:6" ht="16.5" x14ac:dyDescent="0.2">
      <c r="A463" s="28" t="s">
        <v>13</v>
      </c>
      <c r="B463" s="21" t="s">
        <v>529</v>
      </c>
      <c r="C463" s="23">
        <f>SUM(C464:C466)</f>
        <v>0</v>
      </c>
      <c r="D463" s="17" t="s">
        <v>34</v>
      </c>
      <c r="E463" s="27"/>
      <c r="F463" s="19"/>
    </row>
    <row r="464" spans="1:6" ht="16.5" x14ac:dyDescent="0.2">
      <c r="A464" s="44" t="s">
        <v>36</v>
      </c>
      <c r="B464" s="21" t="s">
        <v>265</v>
      </c>
      <c r="C464" s="19"/>
      <c r="D464" s="17" t="s">
        <v>34</v>
      </c>
      <c r="E464" s="27"/>
      <c r="F464" s="19"/>
    </row>
    <row r="465" spans="1:6" ht="16.5" x14ac:dyDescent="0.2">
      <c r="A465" s="44" t="s">
        <v>36</v>
      </c>
      <c r="B465" s="21" t="s">
        <v>266</v>
      </c>
      <c r="C465" s="19"/>
      <c r="D465" s="17" t="s">
        <v>34</v>
      </c>
      <c r="E465" s="27"/>
      <c r="F465" s="19"/>
    </row>
    <row r="466" spans="1:6" ht="16.5" x14ac:dyDescent="0.2">
      <c r="A466" s="47" t="s">
        <v>36</v>
      </c>
      <c r="B466" s="21" t="s">
        <v>526</v>
      </c>
      <c r="C466" s="19"/>
      <c r="D466" s="17" t="s">
        <v>34</v>
      </c>
      <c r="E466" s="27"/>
      <c r="F466" s="19"/>
    </row>
    <row r="467" spans="1:6" ht="31.5" x14ac:dyDescent="0.2">
      <c r="A467" s="28" t="s">
        <v>13</v>
      </c>
      <c r="B467" s="21" t="s">
        <v>530</v>
      </c>
      <c r="C467" s="23">
        <f>SUM(C468,C472,C476,C480)</f>
        <v>0</v>
      </c>
      <c r="D467" s="17" t="s">
        <v>34</v>
      </c>
      <c r="E467" s="46" t="s">
        <v>531</v>
      </c>
      <c r="F467" s="19"/>
    </row>
    <row r="468" spans="1:6" ht="16.5" x14ac:dyDescent="0.2">
      <c r="A468" s="28" t="s">
        <v>36</v>
      </c>
      <c r="B468" s="21" t="s">
        <v>532</v>
      </c>
      <c r="C468" s="23">
        <f>SUM(C469:C471)</f>
        <v>0</v>
      </c>
      <c r="D468" s="17" t="s">
        <v>34</v>
      </c>
      <c r="E468" s="46"/>
      <c r="F468" s="19"/>
    </row>
    <row r="469" spans="1:6" ht="16.5" x14ac:dyDescent="0.2">
      <c r="A469" s="47" t="s">
        <v>114</v>
      </c>
      <c r="B469" s="21" t="s">
        <v>265</v>
      </c>
      <c r="C469" s="19"/>
      <c r="D469" s="17" t="s">
        <v>34</v>
      </c>
      <c r="E469" s="46"/>
      <c r="F469" s="19"/>
    </row>
    <row r="470" spans="1:6" ht="16.5" x14ac:dyDescent="0.2">
      <c r="A470" s="47" t="s">
        <v>114</v>
      </c>
      <c r="B470" s="21" t="s">
        <v>266</v>
      </c>
      <c r="C470" s="19"/>
      <c r="D470" s="17" t="s">
        <v>34</v>
      </c>
      <c r="E470" s="46"/>
      <c r="F470" s="19"/>
    </row>
    <row r="471" spans="1:6" ht="16.5" x14ac:dyDescent="0.2">
      <c r="A471" s="47" t="s">
        <v>114</v>
      </c>
      <c r="B471" s="21" t="s">
        <v>526</v>
      </c>
      <c r="C471" s="19"/>
      <c r="D471" s="17" t="s">
        <v>34</v>
      </c>
      <c r="E471" s="46"/>
      <c r="F471" s="19"/>
    </row>
    <row r="472" spans="1:6" ht="16.5" x14ac:dyDescent="0.2">
      <c r="A472" s="28" t="s">
        <v>36</v>
      </c>
      <c r="B472" s="21" t="s">
        <v>533</v>
      </c>
      <c r="C472" s="23">
        <f>SUM(C473:C475)</f>
        <v>0</v>
      </c>
      <c r="D472" s="17" t="s">
        <v>34</v>
      </c>
      <c r="E472" s="27"/>
      <c r="F472" s="19"/>
    </row>
    <row r="473" spans="1:6" ht="16.5" x14ac:dyDescent="0.2">
      <c r="A473" s="47" t="s">
        <v>114</v>
      </c>
      <c r="B473" s="21" t="s">
        <v>265</v>
      </c>
      <c r="C473" s="19"/>
      <c r="D473" s="17" t="s">
        <v>34</v>
      </c>
      <c r="E473" s="27"/>
      <c r="F473" s="19"/>
    </row>
    <row r="474" spans="1:6" ht="16.5" x14ac:dyDescent="0.2">
      <c r="A474" s="47" t="s">
        <v>114</v>
      </c>
      <c r="B474" s="21" t="s">
        <v>266</v>
      </c>
      <c r="C474" s="19"/>
      <c r="D474" s="17" t="s">
        <v>34</v>
      </c>
      <c r="E474" s="27"/>
      <c r="F474" s="19"/>
    </row>
    <row r="475" spans="1:6" ht="16.5" x14ac:dyDescent="0.2">
      <c r="A475" s="47" t="s">
        <v>114</v>
      </c>
      <c r="B475" s="21" t="s">
        <v>526</v>
      </c>
      <c r="C475" s="19"/>
      <c r="D475" s="17" t="s">
        <v>34</v>
      </c>
      <c r="E475" s="27"/>
      <c r="F475" s="19"/>
    </row>
    <row r="476" spans="1:6" ht="16.5" x14ac:dyDescent="0.2">
      <c r="A476" s="28" t="s">
        <v>36</v>
      </c>
      <c r="B476" s="21" t="s">
        <v>534</v>
      </c>
      <c r="C476" s="23">
        <f>SUM(C477:C479)</f>
        <v>0</v>
      </c>
      <c r="D476" s="17" t="s">
        <v>34</v>
      </c>
      <c r="E476" s="27"/>
      <c r="F476" s="19"/>
    </row>
    <row r="477" spans="1:6" ht="16.5" x14ac:dyDescent="0.2">
      <c r="A477" s="47" t="s">
        <v>114</v>
      </c>
      <c r="B477" s="21" t="s">
        <v>265</v>
      </c>
      <c r="C477" s="19"/>
      <c r="D477" s="17" t="s">
        <v>34</v>
      </c>
      <c r="E477" s="27"/>
      <c r="F477" s="19"/>
    </row>
    <row r="478" spans="1:6" ht="16.5" x14ac:dyDescent="0.2">
      <c r="A478" s="47" t="s">
        <v>114</v>
      </c>
      <c r="B478" s="21" t="s">
        <v>266</v>
      </c>
      <c r="C478" s="19"/>
      <c r="D478" s="17" t="s">
        <v>34</v>
      </c>
      <c r="E478" s="27"/>
      <c r="F478" s="19"/>
    </row>
    <row r="479" spans="1:6" ht="16.5" x14ac:dyDescent="0.2">
      <c r="A479" s="47" t="s">
        <v>114</v>
      </c>
      <c r="B479" s="21" t="s">
        <v>526</v>
      </c>
      <c r="C479" s="19"/>
      <c r="D479" s="17" t="s">
        <v>34</v>
      </c>
      <c r="E479" s="27"/>
      <c r="F479" s="19"/>
    </row>
    <row r="480" spans="1:6" ht="16.5" x14ac:dyDescent="0.2">
      <c r="A480" s="28" t="s">
        <v>36</v>
      </c>
      <c r="B480" s="21" t="s">
        <v>535</v>
      </c>
      <c r="C480" s="23">
        <f>SUM(C481:C483)</f>
        <v>0</v>
      </c>
      <c r="D480" s="17" t="s">
        <v>34</v>
      </c>
      <c r="E480" s="27"/>
      <c r="F480" s="19"/>
    </row>
    <row r="481" spans="1:6" ht="16.5" x14ac:dyDescent="0.2">
      <c r="A481" s="47" t="s">
        <v>114</v>
      </c>
      <c r="B481" s="21" t="s">
        <v>265</v>
      </c>
      <c r="C481" s="19"/>
      <c r="D481" s="17" t="s">
        <v>34</v>
      </c>
      <c r="E481" s="27" t="s">
        <v>536</v>
      </c>
      <c r="F481" s="19"/>
    </row>
    <row r="482" spans="1:6" ht="16.5" x14ac:dyDescent="0.2">
      <c r="A482" s="47" t="s">
        <v>114</v>
      </c>
      <c r="B482" s="21" t="s">
        <v>266</v>
      </c>
      <c r="C482" s="19"/>
      <c r="D482" s="17" t="s">
        <v>34</v>
      </c>
      <c r="E482" s="27" t="s">
        <v>536</v>
      </c>
      <c r="F482" s="19"/>
    </row>
    <row r="483" spans="1:6" ht="16.5" x14ac:dyDescent="0.2">
      <c r="A483" s="47" t="s">
        <v>114</v>
      </c>
      <c r="B483" s="21" t="s">
        <v>526</v>
      </c>
      <c r="C483" s="19"/>
      <c r="D483" s="17" t="s">
        <v>34</v>
      </c>
      <c r="E483" s="27" t="s">
        <v>536</v>
      </c>
      <c r="F483" s="19"/>
    </row>
    <row r="484" spans="1:6" ht="31.5" x14ac:dyDescent="0.2">
      <c r="A484" s="28" t="s">
        <v>13</v>
      </c>
      <c r="B484" s="21" t="s">
        <v>537</v>
      </c>
      <c r="C484" s="23">
        <f>SUM(C485,C488,C491,C494,C497,C500)</f>
        <v>0</v>
      </c>
      <c r="D484" s="17" t="s">
        <v>34</v>
      </c>
      <c r="E484" s="27" t="s">
        <v>538</v>
      </c>
      <c r="F484" s="19"/>
    </row>
    <row r="485" spans="1:6" ht="16.5" x14ac:dyDescent="0.2">
      <c r="A485" s="28" t="s">
        <v>36</v>
      </c>
      <c r="B485" s="21" t="s">
        <v>539</v>
      </c>
      <c r="C485" s="23">
        <f>SUM(C486:C487)</f>
        <v>0</v>
      </c>
      <c r="D485" s="17" t="s">
        <v>34</v>
      </c>
      <c r="E485" s="17"/>
      <c r="F485" s="19"/>
    </row>
    <row r="486" spans="1:6" ht="16.5" x14ac:dyDescent="0.2">
      <c r="A486" s="47" t="s">
        <v>114</v>
      </c>
      <c r="B486" s="21" t="s">
        <v>265</v>
      </c>
      <c r="C486" s="19"/>
      <c r="D486" s="17" t="s">
        <v>34</v>
      </c>
      <c r="E486" s="27"/>
      <c r="F486" s="19"/>
    </row>
    <row r="487" spans="1:6" ht="16.5" x14ac:dyDescent="0.2">
      <c r="A487" s="47" t="s">
        <v>114</v>
      </c>
      <c r="B487" s="21" t="s">
        <v>266</v>
      </c>
      <c r="C487" s="19"/>
      <c r="D487" s="17" t="s">
        <v>34</v>
      </c>
      <c r="E487" s="27"/>
      <c r="F487" s="19"/>
    </row>
    <row r="488" spans="1:6" ht="16.5" x14ac:dyDescent="0.2">
      <c r="A488" s="28" t="s">
        <v>36</v>
      </c>
      <c r="B488" s="21" t="s">
        <v>540</v>
      </c>
      <c r="C488" s="23">
        <f>SUM(C489:C490)</f>
        <v>0</v>
      </c>
      <c r="D488" s="17" t="s">
        <v>34</v>
      </c>
      <c r="E488" s="27"/>
      <c r="F488" s="19"/>
    </row>
    <row r="489" spans="1:6" ht="16.5" x14ac:dyDescent="0.2">
      <c r="A489" s="47" t="s">
        <v>114</v>
      </c>
      <c r="B489" s="21" t="s">
        <v>265</v>
      </c>
      <c r="C489" s="19"/>
      <c r="D489" s="17" t="s">
        <v>34</v>
      </c>
      <c r="E489" s="27"/>
      <c r="F489" s="19"/>
    </row>
    <row r="490" spans="1:6" ht="16.5" x14ac:dyDescent="0.2">
      <c r="A490" s="47" t="s">
        <v>114</v>
      </c>
      <c r="B490" s="21" t="s">
        <v>266</v>
      </c>
      <c r="C490" s="19"/>
      <c r="D490" s="17" t="s">
        <v>34</v>
      </c>
      <c r="E490" s="27"/>
      <c r="F490" s="19"/>
    </row>
    <row r="491" spans="1:6" ht="16.5" x14ac:dyDescent="0.2">
      <c r="A491" s="28" t="s">
        <v>36</v>
      </c>
      <c r="B491" s="21" t="s">
        <v>541</v>
      </c>
      <c r="C491" s="23">
        <f>SUM(C492:C493)</f>
        <v>0</v>
      </c>
      <c r="D491" s="17" t="s">
        <v>34</v>
      </c>
      <c r="E491" s="27"/>
      <c r="F491" s="19"/>
    </row>
    <row r="492" spans="1:6" ht="16.5" x14ac:dyDescent="0.2">
      <c r="A492" s="47" t="s">
        <v>114</v>
      </c>
      <c r="B492" s="21" t="s">
        <v>265</v>
      </c>
      <c r="C492" s="19"/>
      <c r="D492" s="17" t="s">
        <v>34</v>
      </c>
      <c r="E492" s="27"/>
      <c r="F492" s="19"/>
    </row>
    <row r="493" spans="1:6" ht="16.5" x14ac:dyDescent="0.2">
      <c r="A493" s="47" t="s">
        <v>114</v>
      </c>
      <c r="B493" s="21" t="s">
        <v>266</v>
      </c>
      <c r="C493" s="19"/>
      <c r="D493" s="17" t="s">
        <v>34</v>
      </c>
      <c r="E493" s="27"/>
      <c r="F493" s="19"/>
    </row>
    <row r="494" spans="1:6" ht="16.5" x14ac:dyDescent="0.2">
      <c r="A494" s="28" t="s">
        <v>36</v>
      </c>
      <c r="B494" s="21" t="s">
        <v>542</v>
      </c>
      <c r="C494" s="23">
        <f>SUM(C495:C496)</f>
        <v>0</v>
      </c>
      <c r="D494" s="17" t="s">
        <v>34</v>
      </c>
      <c r="E494" s="27"/>
      <c r="F494" s="19"/>
    </row>
    <row r="495" spans="1:6" ht="16.5" x14ac:dyDescent="0.2">
      <c r="A495" s="47" t="s">
        <v>114</v>
      </c>
      <c r="B495" s="21" t="s">
        <v>265</v>
      </c>
      <c r="C495" s="19"/>
      <c r="D495" s="17" t="s">
        <v>34</v>
      </c>
      <c r="E495" s="27"/>
      <c r="F495" s="19"/>
    </row>
    <row r="496" spans="1:6" ht="16.5" x14ac:dyDescent="0.2">
      <c r="A496" s="47" t="s">
        <v>114</v>
      </c>
      <c r="B496" s="21" t="s">
        <v>266</v>
      </c>
      <c r="C496" s="19"/>
      <c r="D496" s="17" t="s">
        <v>34</v>
      </c>
      <c r="E496" s="27"/>
      <c r="F496" s="19"/>
    </row>
    <row r="497" spans="1:6" ht="16.5" x14ac:dyDescent="0.2">
      <c r="A497" s="28" t="s">
        <v>36</v>
      </c>
      <c r="B497" s="21" t="s">
        <v>543</v>
      </c>
      <c r="C497" s="23">
        <f>SUM(C498:C499)</f>
        <v>0</v>
      </c>
      <c r="D497" s="17" t="s">
        <v>34</v>
      </c>
      <c r="E497" s="27"/>
      <c r="F497" s="19"/>
    </row>
    <row r="498" spans="1:6" ht="16.5" x14ac:dyDescent="0.2">
      <c r="A498" s="47" t="s">
        <v>114</v>
      </c>
      <c r="B498" s="21" t="s">
        <v>265</v>
      </c>
      <c r="C498" s="19"/>
      <c r="D498" s="17" t="s">
        <v>34</v>
      </c>
      <c r="E498" s="27"/>
      <c r="F498" s="19"/>
    </row>
    <row r="499" spans="1:6" ht="16.5" x14ac:dyDescent="0.2">
      <c r="A499" s="47" t="s">
        <v>114</v>
      </c>
      <c r="B499" s="21" t="s">
        <v>266</v>
      </c>
      <c r="C499" s="19"/>
      <c r="D499" s="17" t="s">
        <v>34</v>
      </c>
      <c r="E499" s="27"/>
      <c r="F499" s="19"/>
    </row>
    <row r="500" spans="1:6" ht="16.5" x14ac:dyDescent="0.2">
      <c r="A500" s="28" t="s">
        <v>36</v>
      </c>
      <c r="B500" s="21" t="s">
        <v>544</v>
      </c>
      <c r="C500" s="23">
        <f>SUM(C501:C503)</f>
        <v>0</v>
      </c>
      <c r="D500" s="17" t="s">
        <v>34</v>
      </c>
      <c r="E500" s="27"/>
      <c r="F500" s="19"/>
    </row>
    <row r="501" spans="1:6" ht="16.5" x14ac:dyDescent="0.2">
      <c r="A501" s="47" t="s">
        <v>114</v>
      </c>
      <c r="B501" s="21" t="s">
        <v>265</v>
      </c>
      <c r="C501" s="19"/>
      <c r="D501" s="17" t="s">
        <v>34</v>
      </c>
      <c r="E501" s="27"/>
      <c r="F501" s="19"/>
    </row>
    <row r="502" spans="1:6" ht="16.5" x14ac:dyDescent="0.2">
      <c r="A502" s="47" t="s">
        <v>114</v>
      </c>
      <c r="B502" s="21" t="s">
        <v>266</v>
      </c>
      <c r="C502" s="19"/>
      <c r="D502" s="17" t="s">
        <v>34</v>
      </c>
      <c r="E502" s="27"/>
      <c r="F502" s="19"/>
    </row>
    <row r="503" spans="1:6" ht="16.5" x14ac:dyDescent="0.2">
      <c r="A503" s="47" t="s">
        <v>114</v>
      </c>
      <c r="B503" s="21" t="s">
        <v>526</v>
      </c>
      <c r="C503" s="19"/>
      <c r="D503" s="17" t="s">
        <v>34</v>
      </c>
      <c r="E503" s="27"/>
      <c r="F503" s="19"/>
    </row>
    <row r="504" spans="1:6" ht="16.5" x14ac:dyDescent="0.2">
      <c r="A504" s="44" t="s">
        <v>545</v>
      </c>
      <c r="B504" s="45" t="s">
        <v>546</v>
      </c>
      <c r="C504" s="58"/>
      <c r="D504" s="17" t="s">
        <v>34</v>
      </c>
      <c r="E504" s="27"/>
      <c r="F504" s="19"/>
    </row>
    <row r="505" spans="1:6" ht="16.5" x14ac:dyDescent="0.2">
      <c r="A505" s="28" t="s">
        <v>13</v>
      </c>
      <c r="B505" s="21" t="s">
        <v>547</v>
      </c>
      <c r="C505" s="19"/>
      <c r="D505" s="17" t="s">
        <v>15</v>
      </c>
      <c r="E505" s="22" t="s">
        <v>548</v>
      </c>
      <c r="F505" s="19"/>
    </row>
    <row r="506" spans="1:6" ht="33" x14ac:dyDescent="0.2">
      <c r="A506" s="28" t="s">
        <v>36</v>
      </c>
      <c r="B506" s="21" t="s">
        <v>549</v>
      </c>
      <c r="C506" s="19"/>
      <c r="D506" s="17" t="s">
        <v>550</v>
      </c>
      <c r="E506" s="27"/>
      <c r="F506" s="19"/>
    </row>
    <row r="507" spans="1:6" ht="33" x14ac:dyDescent="0.2">
      <c r="A507" s="28" t="s">
        <v>36</v>
      </c>
      <c r="B507" s="21" t="s">
        <v>551</v>
      </c>
      <c r="C507" s="19"/>
      <c r="D507" s="17" t="s">
        <v>550</v>
      </c>
      <c r="E507" s="27"/>
      <c r="F507" s="19"/>
    </row>
    <row r="508" spans="1:6" ht="16.5" x14ac:dyDescent="0.2">
      <c r="A508" s="28" t="s">
        <v>36</v>
      </c>
      <c r="B508" s="21" t="s">
        <v>22</v>
      </c>
      <c r="C508" s="23" t="e">
        <f>C507/C506*100</f>
        <v>#DIV/0!</v>
      </c>
      <c r="D508" s="17" t="s">
        <v>23</v>
      </c>
      <c r="E508" s="27"/>
      <c r="F508" s="19"/>
    </row>
    <row r="509" spans="1:6" ht="16.5" x14ac:dyDescent="0.2">
      <c r="A509" s="28" t="s">
        <v>13</v>
      </c>
      <c r="B509" s="21" t="s">
        <v>552</v>
      </c>
      <c r="C509" s="23">
        <f>SUM(C510,C514)</f>
        <v>0</v>
      </c>
      <c r="D509" s="17" t="s">
        <v>34</v>
      </c>
      <c r="E509" s="27"/>
      <c r="F509" s="19"/>
    </row>
    <row r="510" spans="1:6" ht="16.5" x14ac:dyDescent="0.2">
      <c r="A510" s="28" t="s">
        <v>36</v>
      </c>
      <c r="B510" s="21" t="s">
        <v>553</v>
      </c>
      <c r="C510" s="23">
        <f>SUM(C511:C512)</f>
        <v>0</v>
      </c>
      <c r="D510" s="17" t="s">
        <v>34</v>
      </c>
      <c r="E510" s="27"/>
      <c r="F510" s="19"/>
    </row>
    <row r="511" spans="1:6" ht="16.5" x14ac:dyDescent="0.2">
      <c r="A511" s="47" t="s">
        <v>114</v>
      </c>
      <c r="B511" s="21" t="s">
        <v>265</v>
      </c>
      <c r="C511" s="19"/>
      <c r="D511" s="17" t="s">
        <v>34</v>
      </c>
      <c r="E511" s="27"/>
      <c r="F511" s="19"/>
    </row>
    <row r="512" spans="1:6" ht="16.5" x14ac:dyDescent="0.2">
      <c r="A512" s="47" t="s">
        <v>114</v>
      </c>
      <c r="B512" s="21" t="s">
        <v>266</v>
      </c>
      <c r="C512" s="19"/>
      <c r="D512" s="17" t="s">
        <v>34</v>
      </c>
      <c r="E512" s="27"/>
      <c r="F512" s="19"/>
    </row>
    <row r="513" spans="1:6" ht="16.5" x14ac:dyDescent="0.2">
      <c r="A513" s="28" t="s">
        <v>36</v>
      </c>
      <c r="B513" s="21" t="s">
        <v>554</v>
      </c>
      <c r="C513" s="19"/>
      <c r="D513" s="17" t="s">
        <v>34</v>
      </c>
      <c r="E513" s="27"/>
      <c r="F513" s="19"/>
    </row>
    <row r="514" spans="1:6" ht="16.5" x14ac:dyDescent="0.2">
      <c r="A514" s="47" t="s">
        <v>114</v>
      </c>
      <c r="B514" s="21" t="s">
        <v>265</v>
      </c>
      <c r="C514" s="23">
        <f>SUM(C515:C524)</f>
        <v>0</v>
      </c>
      <c r="D514" s="17" t="s">
        <v>34</v>
      </c>
      <c r="E514" s="27"/>
      <c r="F514" s="19"/>
    </row>
    <row r="515" spans="1:6" ht="17.25" x14ac:dyDescent="0.2">
      <c r="A515" s="77" t="s">
        <v>555</v>
      </c>
      <c r="B515" s="21" t="s">
        <v>481</v>
      </c>
      <c r="C515" s="19"/>
      <c r="D515" s="17" t="s">
        <v>34</v>
      </c>
      <c r="E515" s="27"/>
      <c r="F515" s="19"/>
    </row>
    <row r="516" spans="1:6" ht="17.25" x14ac:dyDescent="0.2">
      <c r="A516" s="77" t="s">
        <v>555</v>
      </c>
      <c r="B516" s="21" t="s">
        <v>482</v>
      </c>
      <c r="C516" s="19"/>
      <c r="D516" s="17" t="s">
        <v>34</v>
      </c>
      <c r="E516" s="27"/>
      <c r="F516" s="19"/>
    </row>
    <row r="517" spans="1:6" ht="17.25" x14ac:dyDescent="0.2">
      <c r="A517" s="77" t="s">
        <v>555</v>
      </c>
      <c r="B517" s="21" t="s">
        <v>556</v>
      </c>
      <c r="C517" s="19"/>
      <c r="D517" s="17" t="s">
        <v>34</v>
      </c>
      <c r="E517" s="27"/>
      <c r="F517" s="19"/>
    </row>
    <row r="518" spans="1:6" ht="17.25" x14ac:dyDescent="0.2">
      <c r="A518" s="77" t="s">
        <v>555</v>
      </c>
      <c r="B518" s="21" t="s">
        <v>484</v>
      </c>
      <c r="C518" s="19"/>
      <c r="D518" s="17" t="s">
        <v>34</v>
      </c>
      <c r="E518" s="27"/>
      <c r="F518" s="19"/>
    </row>
    <row r="519" spans="1:6" ht="17.25" x14ac:dyDescent="0.2">
      <c r="A519" s="77" t="s">
        <v>555</v>
      </c>
      <c r="B519" s="21" t="s">
        <v>486</v>
      </c>
      <c r="C519" s="19"/>
      <c r="D519" s="17" t="s">
        <v>34</v>
      </c>
      <c r="E519" s="27"/>
      <c r="F519" s="19"/>
    </row>
    <row r="520" spans="1:6" ht="17.25" x14ac:dyDescent="0.2">
      <c r="A520" s="77" t="s">
        <v>555</v>
      </c>
      <c r="B520" s="21" t="s">
        <v>487</v>
      </c>
      <c r="C520" s="19"/>
      <c r="D520" s="17" t="s">
        <v>34</v>
      </c>
      <c r="E520" s="27"/>
      <c r="F520" s="19"/>
    </row>
    <row r="521" spans="1:6" ht="17.25" x14ac:dyDescent="0.2">
      <c r="A521" s="77" t="s">
        <v>555</v>
      </c>
      <c r="B521" s="21" t="s">
        <v>488</v>
      </c>
      <c r="C521" s="19"/>
      <c r="D521" s="17" t="s">
        <v>34</v>
      </c>
      <c r="E521" s="27"/>
      <c r="F521" s="19"/>
    </row>
    <row r="522" spans="1:6" ht="17.25" x14ac:dyDescent="0.2">
      <c r="A522" s="77" t="s">
        <v>555</v>
      </c>
      <c r="B522" s="21" t="s">
        <v>489</v>
      </c>
      <c r="C522" s="19"/>
      <c r="D522" s="17" t="s">
        <v>34</v>
      </c>
      <c r="E522" s="27"/>
      <c r="F522" s="19"/>
    </row>
    <row r="523" spans="1:6" ht="17.25" x14ac:dyDescent="0.2">
      <c r="A523" s="77" t="s">
        <v>555</v>
      </c>
      <c r="B523" s="21" t="s">
        <v>490</v>
      </c>
      <c r="C523" s="19"/>
      <c r="D523" s="17" t="s">
        <v>34</v>
      </c>
      <c r="E523" s="27"/>
      <c r="F523" s="19"/>
    </row>
    <row r="524" spans="1:6" ht="17.25" x14ac:dyDescent="0.2">
      <c r="A524" s="77" t="s">
        <v>555</v>
      </c>
      <c r="B524" s="21" t="s">
        <v>557</v>
      </c>
      <c r="C524" s="19"/>
      <c r="D524" s="17" t="s">
        <v>34</v>
      </c>
      <c r="E524" s="27"/>
      <c r="F524" s="19"/>
    </row>
    <row r="525" spans="1:6" ht="16.5" x14ac:dyDescent="0.2">
      <c r="A525" s="47" t="s">
        <v>114</v>
      </c>
      <c r="B525" s="21" t="s">
        <v>266</v>
      </c>
      <c r="C525" s="23">
        <f>SUM(C526:C535)</f>
        <v>0</v>
      </c>
      <c r="D525" s="17" t="s">
        <v>34</v>
      </c>
      <c r="E525" s="27"/>
      <c r="F525" s="19"/>
    </row>
    <row r="526" spans="1:6" ht="17.25" x14ac:dyDescent="0.2">
      <c r="A526" s="77" t="s">
        <v>555</v>
      </c>
      <c r="B526" s="21" t="s">
        <v>481</v>
      </c>
      <c r="C526" s="19"/>
      <c r="D526" s="17" t="s">
        <v>34</v>
      </c>
      <c r="E526" s="27"/>
      <c r="F526" s="19"/>
    </row>
    <row r="527" spans="1:6" ht="17.25" x14ac:dyDescent="0.2">
      <c r="A527" s="77" t="s">
        <v>555</v>
      </c>
      <c r="B527" s="21" t="s">
        <v>482</v>
      </c>
      <c r="C527" s="19"/>
      <c r="D527" s="17" t="s">
        <v>34</v>
      </c>
      <c r="E527" s="27"/>
      <c r="F527" s="19"/>
    </row>
    <row r="528" spans="1:6" ht="17.25" x14ac:dyDescent="0.2">
      <c r="A528" s="77" t="s">
        <v>555</v>
      </c>
      <c r="B528" s="21" t="s">
        <v>556</v>
      </c>
      <c r="C528" s="19"/>
      <c r="D528" s="17" t="s">
        <v>34</v>
      </c>
      <c r="E528" s="27"/>
      <c r="F528" s="19"/>
    </row>
    <row r="529" spans="1:6" ht="17.25" x14ac:dyDescent="0.2">
      <c r="A529" s="77" t="s">
        <v>555</v>
      </c>
      <c r="B529" s="21" t="s">
        <v>484</v>
      </c>
      <c r="C529" s="19"/>
      <c r="D529" s="17" t="s">
        <v>34</v>
      </c>
      <c r="E529" s="27"/>
      <c r="F529" s="19"/>
    </row>
    <row r="530" spans="1:6" ht="17.25" x14ac:dyDescent="0.2">
      <c r="A530" s="77" t="s">
        <v>555</v>
      </c>
      <c r="B530" s="21" t="s">
        <v>486</v>
      </c>
      <c r="C530" s="19"/>
      <c r="D530" s="17" t="s">
        <v>34</v>
      </c>
      <c r="E530" s="27"/>
      <c r="F530" s="19"/>
    </row>
    <row r="531" spans="1:6" ht="17.25" x14ac:dyDescent="0.2">
      <c r="A531" s="77" t="s">
        <v>555</v>
      </c>
      <c r="B531" s="21" t="s">
        <v>487</v>
      </c>
      <c r="C531" s="19"/>
      <c r="D531" s="17" t="s">
        <v>34</v>
      </c>
      <c r="E531" s="27"/>
      <c r="F531" s="19"/>
    </row>
    <row r="532" spans="1:6" ht="17.25" x14ac:dyDescent="0.2">
      <c r="A532" s="77" t="s">
        <v>555</v>
      </c>
      <c r="B532" s="21" t="s">
        <v>488</v>
      </c>
      <c r="C532" s="19"/>
      <c r="D532" s="17" t="s">
        <v>34</v>
      </c>
      <c r="E532" s="27"/>
      <c r="F532" s="19"/>
    </row>
    <row r="533" spans="1:6" ht="17.25" x14ac:dyDescent="0.2">
      <c r="A533" s="77" t="s">
        <v>555</v>
      </c>
      <c r="B533" s="21" t="s">
        <v>489</v>
      </c>
      <c r="C533" s="19"/>
      <c r="D533" s="17" t="s">
        <v>34</v>
      </c>
      <c r="E533" s="27"/>
      <c r="F533" s="19"/>
    </row>
    <row r="534" spans="1:6" ht="17.25" x14ac:dyDescent="0.2">
      <c r="A534" s="77" t="s">
        <v>555</v>
      </c>
      <c r="B534" s="21" t="s">
        <v>490</v>
      </c>
      <c r="C534" s="19"/>
      <c r="D534" s="17" t="s">
        <v>34</v>
      </c>
      <c r="E534" s="27"/>
      <c r="F534" s="19"/>
    </row>
    <row r="535" spans="1:6" ht="17.25" x14ac:dyDescent="0.2">
      <c r="A535" s="77" t="s">
        <v>555</v>
      </c>
      <c r="B535" s="21" t="s">
        <v>557</v>
      </c>
      <c r="C535" s="19"/>
      <c r="D535" s="17" t="s">
        <v>34</v>
      </c>
      <c r="E535" s="27"/>
      <c r="F535" s="19"/>
    </row>
    <row r="536" spans="1:6" ht="20.100000000000001" customHeight="1" x14ac:dyDescent="0.2">
      <c r="A536" s="44" t="s">
        <v>545</v>
      </c>
      <c r="B536" s="45" t="s">
        <v>558</v>
      </c>
      <c r="C536" s="58"/>
      <c r="D536" s="17" t="s">
        <v>34</v>
      </c>
      <c r="E536" s="27"/>
      <c r="F536" s="19"/>
    </row>
    <row r="537" spans="1:6" ht="16.5" x14ac:dyDescent="0.2">
      <c r="A537" s="28" t="s">
        <v>13</v>
      </c>
      <c r="B537" s="21" t="s">
        <v>559</v>
      </c>
      <c r="C537" s="23">
        <f>SUM(C538:C539)</f>
        <v>0</v>
      </c>
      <c r="D537" s="17" t="s">
        <v>34</v>
      </c>
      <c r="E537" s="27"/>
      <c r="F537" s="19"/>
    </row>
    <row r="538" spans="1:6" ht="16.5" x14ac:dyDescent="0.2">
      <c r="A538" s="28" t="s">
        <v>36</v>
      </c>
      <c r="B538" s="21" t="s">
        <v>265</v>
      </c>
      <c r="C538" s="19"/>
      <c r="D538" s="17" t="s">
        <v>34</v>
      </c>
      <c r="E538" s="27"/>
      <c r="F538" s="19"/>
    </row>
    <row r="539" spans="1:6" ht="16.5" x14ac:dyDescent="0.2">
      <c r="A539" s="28" t="s">
        <v>36</v>
      </c>
      <c r="B539" s="21" t="s">
        <v>266</v>
      </c>
      <c r="C539" s="19"/>
      <c r="D539" s="17" t="s">
        <v>34</v>
      </c>
      <c r="E539" s="27"/>
      <c r="F539" s="19"/>
    </row>
    <row r="540" spans="1:6" ht="33" x14ac:dyDescent="0.2">
      <c r="A540" s="28" t="s">
        <v>13</v>
      </c>
      <c r="B540" s="21" t="s">
        <v>560</v>
      </c>
      <c r="C540" s="23">
        <f>SUM(C541:C542)</f>
        <v>0</v>
      </c>
      <c r="D540" s="17" t="s">
        <v>34</v>
      </c>
      <c r="E540" s="27"/>
      <c r="F540" s="19"/>
    </row>
    <row r="541" spans="1:6" ht="16.5" x14ac:dyDescent="0.2">
      <c r="A541" s="28" t="s">
        <v>36</v>
      </c>
      <c r="B541" s="21" t="s">
        <v>265</v>
      </c>
      <c r="C541" s="19"/>
      <c r="D541" s="17" t="s">
        <v>34</v>
      </c>
      <c r="E541" s="27"/>
      <c r="F541" s="19"/>
    </row>
    <row r="542" spans="1:6" ht="16.5" x14ac:dyDescent="0.2">
      <c r="A542" s="28" t="s">
        <v>36</v>
      </c>
      <c r="B542" s="21" t="s">
        <v>266</v>
      </c>
      <c r="C542" s="19"/>
      <c r="D542" s="17" t="s">
        <v>34</v>
      </c>
      <c r="E542" s="27"/>
      <c r="F542" s="19"/>
    </row>
    <row r="543" spans="1:6" ht="33" x14ac:dyDescent="0.2">
      <c r="A543" s="28" t="s">
        <v>13</v>
      </c>
      <c r="B543" s="21" t="s">
        <v>561</v>
      </c>
      <c r="C543" s="23">
        <f>SUM(C544:C545)</f>
        <v>0</v>
      </c>
      <c r="D543" s="17" t="s">
        <v>34</v>
      </c>
      <c r="E543" s="27"/>
      <c r="F543" s="19"/>
    </row>
    <row r="544" spans="1:6" ht="16.5" x14ac:dyDescent="0.2">
      <c r="A544" s="28" t="s">
        <v>36</v>
      </c>
      <c r="B544" s="21" t="s">
        <v>265</v>
      </c>
      <c r="C544" s="19"/>
      <c r="D544" s="17" t="s">
        <v>34</v>
      </c>
      <c r="E544" s="27"/>
      <c r="F544" s="19"/>
    </row>
    <row r="545" spans="1:6" ht="16.5" x14ac:dyDescent="0.2">
      <c r="A545" s="28" t="s">
        <v>36</v>
      </c>
      <c r="B545" s="21" t="s">
        <v>266</v>
      </c>
      <c r="C545" s="19"/>
      <c r="D545" s="17" t="s">
        <v>34</v>
      </c>
      <c r="E545" s="27"/>
      <c r="F545" s="19"/>
    </row>
    <row r="546" spans="1:6" ht="16.5" x14ac:dyDescent="0.2">
      <c r="A546" s="10">
        <v>5</v>
      </c>
      <c r="B546" s="16" t="s">
        <v>562</v>
      </c>
      <c r="C546" s="19"/>
      <c r="D546" s="17"/>
      <c r="E546" s="27"/>
      <c r="F546" s="19"/>
    </row>
    <row r="547" spans="1:6" ht="51.75" x14ac:dyDescent="0.2">
      <c r="A547" s="33">
        <v>5.0999999999999996</v>
      </c>
      <c r="B547" s="34" t="s">
        <v>563</v>
      </c>
      <c r="C547" s="19"/>
      <c r="D547" s="20"/>
      <c r="E547" s="27"/>
      <c r="F547" s="19"/>
    </row>
    <row r="548" spans="1:6" ht="16.5" x14ac:dyDescent="0.2">
      <c r="A548" s="28" t="s">
        <v>13</v>
      </c>
      <c r="B548" s="21" t="s">
        <v>564</v>
      </c>
      <c r="C548" s="19"/>
      <c r="D548" s="17" t="s">
        <v>565</v>
      </c>
      <c r="E548" s="27" t="s">
        <v>566</v>
      </c>
      <c r="F548" s="19"/>
    </row>
    <row r="549" spans="1:6" ht="31.5" x14ac:dyDescent="0.2">
      <c r="A549" s="28" t="s">
        <v>13</v>
      </c>
      <c r="B549" s="21" t="s">
        <v>567</v>
      </c>
      <c r="C549" s="19"/>
      <c r="D549" s="17" t="s">
        <v>565</v>
      </c>
      <c r="E549" s="27" t="s">
        <v>568</v>
      </c>
      <c r="F549" s="19"/>
    </row>
    <row r="550" spans="1:6" s="39" customFormat="1" ht="17.25" x14ac:dyDescent="0.25">
      <c r="A550" s="33" t="s">
        <v>569</v>
      </c>
      <c r="B550" s="34" t="s">
        <v>570</v>
      </c>
      <c r="C550" s="36"/>
      <c r="D550" s="18"/>
      <c r="E550" s="56"/>
      <c r="F550" s="36"/>
    </row>
    <row r="551" spans="1:6" s="53" customFormat="1" ht="33" x14ac:dyDescent="0.2">
      <c r="A551" s="44" t="s">
        <v>571</v>
      </c>
      <c r="B551" s="45" t="s">
        <v>572</v>
      </c>
      <c r="C551" s="50"/>
      <c r="D551" s="13"/>
      <c r="E551" s="78"/>
      <c r="F551" s="50"/>
    </row>
    <row r="552" spans="1:6" ht="49.5" x14ac:dyDescent="0.2">
      <c r="A552" s="28" t="s">
        <v>13</v>
      </c>
      <c r="B552" s="21" t="s">
        <v>573</v>
      </c>
      <c r="C552" s="19"/>
      <c r="D552" s="17" t="s">
        <v>27</v>
      </c>
      <c r="E552" s="79" t="s">
        <v>574</v>
      </c>
      <c r="F552" s="19"/>
    </row>
    <row r="553" spans="1:6" ht="49.5" x14ac:dyDescent="0.2">
      <c r="A553" s="28" t="s">
        <v>13</v>
      </c>
      <c r="B553" s="21" t="s">
        <v>575</v>
      </c>
      <c r="C553" s="19"/>
      <c r="D553" s="17" t="s">
        <v>27</v>
      </c>
      <c r="E553" s="27" t="s">
        <v>576</v>
      </c>
      <c r="F553" s="19"/>
    </row>
    <row r="554" spans="1:6" ht="33" x14ac:dyDescent="0.2">
      <c r="A554" s="28" t="s">
        <v>13</v>
      </c>
      <c r="B554" s="21" t="s">
        <v>577</v>
      </c>
      <c r="C554" s="19"/>
      <c r="D554" s="17" t="s">
        <v>27</v>
      </c>
      <c r="E554" s="27" t="s">
        <v>576</v>
      </c>
      <c r="F554" s="19"/>
    </row>
    <row r="555" spans="1:6" ht="66" x14ac:dyDescent="0.2">
      <c r="A555" s="28" t="s">
        <v>13</v>
      </c>
      <c r="B555" s="80" t="s">
        <v>578</v>
      </c>
      <c r="C555" s="19"/>
      <c r="D555" s="17" t="s">
        <v>50</v>
      </c>
      <c r="E555" s="27" t="s">
        <v>579</v>
      </c>
      <c r="F555" s="19"/>
    </row>
    <row r="556" spans="1:6" ht="33" x14ac:dyDescent="0.2">
      <c r="A556" s="28"/>
      <c r="B556" s="80" t="s">
        <v>580</v>
      </c>
      <c r="C556" s="19"/>
      <c r="D556" s="17" t="s">
        <v>50</v>
      </c>
      <c r="E556" s="27" t="s">
        <v>579</v>
      </c>
      <c r="F556" s="19"/>
    </row>
    <row r="557" spans="1:6" ht="49.5" x14ac:dyDescent="0.2">
      <c r="A557" s="28" t="s">
        <v>13</v>
      </c>
      <c r="B557" s="80" t="s">
        <v>581</v>
      </c>
      <c r="C557" s="19"/>
      <c r="D557" s="17" t="s">
        <v>50</v>
      </c>
      <c r="E557" s="27" t="s">
        <v>582</v>
      </c>
      <c r="F557" s="19"/>
    </row>
    <row r="558" spans="1:6" ht="33" x14ac:dyDescent="0.2">
      <c r="A558" s="44" t="s">
        <v>583</v>
      </c>
      <c r="B558" s="45" t="s">
        <v>584</v>
      </c>
      <c r="C558" s="19"/>
      <c r="D558" s="17"/>
      <c r="E558" s="79"/>
      <c r="F558" s="19"/>
    </row>
    <row r="559" spans="1:6" ht="16.5" x14ac:dyDescent="0.2">
      <c r="A559" s="44" t="s">
        <v>13</v>
      </c>
      <c r="B559" s="21" t="s">
        <v>585</v>
      </c>
      <c r="C559" s="19"/>
      <c r="D559" s="17"/>
      <c r="E559" s="79"/>
      <c r="F559" s="19"/>
    </row>
    <row r="560" spans="1:6" ht="33" x14ac:dyDescent="0.2">
      <c r="A560" s="28" t="s">
        <v>36</v>
      </c>
      <c r="B560" s="21" t="s">
        <v>586</v>
      </c>
      <c r="C560" s="19"/>
      <c r="D560" s="17" t="s">
        <v>565</v>
      </c>
      <c r="E560" s="79"/>
      <c r="F560" s="19"/>
    </row>
    <row r="561" spans="1:6" ht="16.5" x14ac:dyDescent="0.2">
      <c r="A561" s="28" t="s">
        <v>36</v>
      </c>
      <c r="B561" s="21" t="s">
        <v>587</v>
      </c>
      <c r="C561" s="19"/>
      <c r="D561" s="17" t="s">
        <v>565</v>
      </c>
      <c r="E561" s="79"/>
      <c r="F561" s="19"/>
    </row>
    <row r="562" spans="1:6" ht="16.5" x14ac:dyDescent="0.2">
      <c r="A562" s="28" t="s">
        <v>36</v>
      </c>
      <c r="B562" s="21" t="s">
        <v>588</v>
      </c>
      <c r="C562" s="19"/>
      <c r="D562" s="17" t="s">
        <v>439</v>
      </c>
      <c r="E562" s="79"/>
      <c r="F562" s="19"/>
    </row>
    <row r="563" spans="1:6" ht="16.5" x14ac:dyDescent="0.2">
      <c r="A563" s="28" t="s">
        <v>13</v>
      </c>
      <c r="B563" s="21" t="s">
        <v>589</v>
      </c>
      <c r="C563" s="19"/>
      <c r="D563" s="17"/>
      <c r="E563" s="79"/>
      <c r="F563" s="19"/>
    </row>
    <row r="564" spans="1:6" ht="16.5" x14ac:dyDescent="0.2">
      <c r="A564" s="44" t="s">
        <v>36</v>
      </c>
      <c r="B564" s="21" t="s">
        <v>590</v>
      </c>
      <c r="C564" s="19"/>
      <c r="D564" s="17" t="s">
        <v>565</v>
      </c>
      <c r="E564" s="79"/>
      <c r="F564" s="19"/>
    </row>
    <row r="565" spans="1:6" ht="16.5" x14ac:dyDescent="0.2">
      <c r="A565" s="28" t="s">
        <v>36</v>
      </c>
      <c r="B565" s="21" t="s">
        <v>587</v>
      </c>
      <c r="C565" s="19"/>
      <c r="D565" s="17" t="s">
        <v>565</v>
      </c>
      <c r="E565" s="79"/>
      <c r="F565" s="19"/>
    </row>
    <row r="566" spans="1:6" ht="16.5" x14ac:dyDescent="0.2">
      <c r="A566" s="28" t="s">
        <v>36</v>
      </c>
      <c r="B566" s="21" t="s">
        <v>588</v>
      </c>
      <c r="C566" s="19"/>
      <c r="D566" s="17" t="s">
        <v>439</v>
      </c>
      <c r="E566" s="79"/>
      <c r="F566" s="19"/>
    </row>
    <row r="567" spans="1:6" ht="33" x14ac:dyDescent="0.2">
      <c r="A567" s="44" t="s">
        <v>591</v>
      </c>
      <c r="B567" s="45" t="s">
        <v>592</v>
      </c>
      <c r="C567" s="19"/>
      <c r="D567" s="17"/>
      <c r="E567" s="79"/>
      <c r="F567" s="19"/>
    </row>
    <row r="568" spans="1:6" ht="16.5" x14ac:dyDescent="0.2">
      <c r="A568" s="28" t="s">
        <v>13</v>
      </c>
      <c r="B568" s="21" t="s">
        <v>593</v>
      </c>
      <c r="C568" s="19"/>
      <c r="D568" s="17"/>
      <c r="E568" s="79"/>
      <c r="F568" s="19"/>
    </row>
    <row r="569" spans="1:6" ht="16.5" x14ac:dyDescent="0.2">
      <c r="A569" s="28" t="s">
        <v>36</v>
      </c>
      <c r="B569" s="21" t="s">
        <v>594</v>
      </c>
      <c r="C569" s="19"/>
      <c r="D569" s="17" t="s">
        <v>439</v>
      </c>
      <c r="E569" s="79"/>
      <c r="F569" s="19"/>
    </row>
    <row r="570" spans="1:6" ht="16.5" x14ac:dyDescent="0.2">
      <c r="A570" s="28" t="s">
        <v>36</v>
      </c>
      <c r="B570" s="21" t="s">
        <v>595</v>
      </c>
      <c r="C570" s="19"/>
      <c r="D570" s="17" t="s">
        <v>565</v>
      </c>
      <c r="E570" s="79"/>
      <c r="F570" s="19"/>
    </row>
    <row r="571" spans="1:6" ht="16.5" x14ac:dyDescent="0.2">
      <c r="A571" s="28" t="s">
        <v>36</v>
      </c>
      <c r="B571" s="21" t="s">
        <v>596</v>
      </c>
      <c r="C571" s="23" t="e">
        <f>C570/C561*100</f>
        <v>#DIV/0!</v>
      </c>
      <c r="D571" s="17" t="s">
        <v>23</v>
      </c>
      <c r="E571" s="79"/>
      <c r="F571" s="19"/>
    </row>
    <row r="572" spans="1:6" ht="33" x14ac:dyDescent="0.2">
      <c r="A572" s="28" t="s">
        <v>36</v>
      </c>
      <c r="B572" s="21" t="s">
        <v>597</v>
      </c>
      <c r="C572" s="19"/>
      <c r="D572" s="17" t="s">
        <v>598</v>
      </c>
      <c r="E572" s="79"/>
      <c r="F572" s="19"/>
    </row>
    <row r="573" spans="1:6" ht="16.5" x14ac:dyDescent="0.2">
      <c r="A573" s="28" t="s">
        <v>36</v>
      </c>
      <c r="B573" s="21" t="s">
        <v>599</v>
      </c>
      <c r="C573" s="19"/>
      <c r="D573" s="17" t="s">
        <v>598</v>
      </c>
      <c r="E573" s="79"/>
      <c r="F573" s="19"/>
    </row>
    <row r="574" spans="1:6" ht="16.5" x14ac:dyDescent="0.2">
      <c r="A574" s="28" t="s">
        <v>13</v>
      </c>
      <c r="B574" s="21" t="s">
        <v>600</v>
      </c>
      <c r="C574" s="19"/>
      <c r="D574" s="17"/>
      <c r="E574" s="79"/>
      <c r="F574" s="19"/>
    </row>
    <row r="575" spans="1:6" ht="16.5" x14ac:dyDescent="0.2">
      <c r="A575" s="28" t="s">
        <v>36</v>
      </c>
      <c r="B575" s="21" t="s">
        <v>594</v>
      </c>
      <c r="C575" s="19"/>
      <c r="D575" s="17" t="s">
        <v>439</v>
      </c>
      <c r="E575" s="79"/>
      <c r="F575" s="19"/>
    </row>
    <row r="576" spans="1:6" ht="16.5" x14ac:dyDescent="0.2">
      <c r="A576" s="28" t="s">
        <v>36</v>
      </c>
      <c r="B576" s="21" t="s">
        <v>601</v>
      </c>
      <c r="C576" s="19"/>
      <c r="D576" s="17" t="s">
        <v>565</v>
      </c>
      <c r="E576" s="79"/>
      <c r="F576" s="19"/>
    </row>
    <row r="577" spans="1:6" ht="16.5" x14ac:dyDescent="0.2">
      <c r="A577" s="28" t="s">
        <v>36</v>
      </c>
      <c r="B577" s="21" t="s">
        <v>596</v>
      </c>
      <c r="C577" s="23" t="e">
        <f>C576/C565*100</f>
        <v>#DIV/0!</v>
      </c>
      <c r="D577" s="17" t="s">
        <v>23</v>
      </c>
      <c r="E577" s="79"/>
      <c r="F577" s="19"/>
    </row>
    <row r="578" spans="1:6" ht="33" x14ac:dyDescent="0.2">
      <c r="A578" s="28" t="s">
        <v>36</v>
      </c>
      <c r="B578" s="21" t="s">
        <v>597</v>
      </c>
      <c r="C578" s="19"/>
      <c r="D578" s="17" t="s">
        <v>598</v>
      </c>
      <c r="E578" s="27"/>
      <c r="F578" s="19"/>
    </row>
    <row r="579" spans="1:6" ht="16.5" x14ac:dyDescent="0.2">
      <c r="A579" s="28" t="s">
        <v>36</v>
      </c>
      <c r="B579" s="21" t="s">
        <v>602</v>
      </c>
      <c r="C579" s="19"/>
      <c r="D579" s="17" t="s">
        <v>598</v>
      </c>
      <c r="E579" s="27"/>
      <c r="F579" s="19"/>
    </row>
    <row r="580" spans="1:6" s="82" customFormat="1" ht="17.25" x14ac:dyDescent="0.2">
      <c r="A580" s="33">
        <v>5.3</v>
      </c>
      <c r="B580" s="34" t="s">
        <v>603</v>
      </c>
      <c r="C580" s="81"/>
      <c r="D580" s="20"/>
      <c r="E580" s="30"/>
      <c r="F580" s="81"/>
    </row>
    <row r="581" spans="1:6" s="53" customFormat="1" ht="16.5" x14ac:dyDescent="0.2">
      <c r="A581" s="28" t="s">
        <v>13</v>
      </c>
      <c r="B581" s="21" t="s">
        <v>604</v>
      </c>
      <c r="C581" s="19"/>
      <c r="D581" s="17" t="s">
        <v>50</v>
      </c>
      <c r="E581" s="46"/>
      <c r="F581" s="50"/>
    </row>
    <row r="582" spans="1:6" ht="16.5" x14ac:dyDescent="0.2">
      <c r="A582" s="28" t="s">
        <v>36</v>
      </c>
      <c r="B582" s="80" t="s">
        <v>605</v>
      </c>
      <c r="C582" s="19"/>
      <c r="D582" s="17" t="s">
        <v>50</v>
      </c>
      <c r="E582" s="27" t="s">
        <v>425</v>
      </c>
      <c r="F582" s="19"/>
    </row>
    <row r="583" spans="1:6" ht="33" x14ac:dyDescent="0.2">
      <c r="A583" s="28" t="s">
        <v>36</v>
      </c>
      <c r="B583" s="21" t="s">
        <v>606</v>
      </c>
      <c r="C583" s="19"/>
      <c r="D583" s="17" t="s">
        <v>50</v>
      </c>
      <c r="E583" s="27" t="s">
        <v>425</v>
      </c>
      <c r="F583" s="19"/>
    </row>
    <row r="584" spans="1:6" ht="49.5" x14ac:dyDescent="0.2">
      <c r="A584" s="28" t="s">
        <v>36</v>
      </c>
      <c r="B584" s="21" t="s">
        <v>607</v>
      </c>
      <c r="C584" s="19"/>
      <c r="D584" s="17" t="s">
        <v>50</v>
      </c>
      <c r="E584" s="27" t="s">
        <v>425</v>
      </c>
      <c r="F584" s="19"/>
    </row>
    <row r="585" spans="1:6" ht="16.5" x14ac:dyDescent="0.2">
      <c r="A585" s="28" t="s">
        <v>36</v>
      </c>
      <c r="B585" s="80" t="s">
        <v>608</v>
      </c>
      <c r="C585" s="19"/>
      <c r="D585" s="17" t="s">
        <v>50</v>
      </c>
      <c r="E585" s="27" t="s">
        <v>582</v>
      </c>
      <c r="F585" s="19"/>
    </row>
    <row r="586" spans="1:6" ht="33" x14ac:dyDescent="0.2">
      <c r="A586" s="83" t="s">
        <v>13</v>
      </c>
      <c r="B586" s="84" t="s">
        <v>609</v>
      </c>
      <c r="C586" s="19"/>
      <c r="D586" s="17" t="s">
        <v>50</v>
      </c>
      <c r="E586" s="27" t="s">
        <v>610</v>
      </c>
      <c r="F586" s="19"/>
    </row>
    <row r="587" spans="1:6" s="53" customFormat="1" ht="16.5" x14ac:dyDescent="0.2">
      <c r="A587" s="44" t="s">
        <v>13</v>
      </c>
      <c r="B587" s="21" t="s">
        <v>611</v>
      </c>
      <c r="C587" s="50"/>
      <c r="D587" s="13"/>
      <c r="E587" s="46"/>
      <c r="F587" s="50"/>
    </row>
    <row r="588" spans="1:6" ht="16.5" x14ac:dyDescent="0.2">
      <c r="A588" s="10" t="s">
        <v>36</v>
      </c>
      <c r="B588" s="21" t="s">
        <v>612</v>
      </c>
      <c r="C588" s="19"/>
      <c r="D588" s="17" t="s">
        <v>565</v>
      </c>
      <c r="E588" s="27"/>
      <c r="F588" s="19"/>
    </row>
    <row r="589" spans="1:6" ht="17.25" x14ac:dyDescent="0.2">
      <c r="A589" s="33" t="s">
        <v>36</v>
      </c>
      <c r="B589" s="21" t="s">
        <v>613</v>
      </c>
      <c r="C589" s="19"/>
      <c r="D589" s="17" t="s">
        <v>565</v>
      </c>
      <c r="E589" s="27"/>
      <c r="F589" s="19"/>
    </row>
    <row r="590" spans="1:6" ht="17.25" x14ac:dyDescent="0.2">
      <c r="A590" s="33" t="s">
        <v>36</v>
      </c>
      <c r="B590" s="21" t="s">
        <v>614</v>
      </c>
      <c r="C590" s="23" t="e">
        <f>C589/C588*100</f>
        <v>#DIV/0!</v>
      </c>
      <c r="D590" s="17" t="s">
        <v>23</v>
      </c>
      <c r="E590" s="27"/>
      <c r="F590" s="19"/>
    </row>
    <row r="591" spans="1:6" ht="17.25" x14ac:dyDescent="0.2">
      <c r="A591" s="33" t="s">
        <v>36</v>
      </c>
      <c r="B591" s="21" t="s">
        <v>615</v>
      </c>
      <c r="C591" s="19"/>
      <c r="D591" s="17" t="s">
        <v>50</v>
      </c>
      <c r="E591" s="27" t="s">
        <v>616</v>
      </c>
      <c r="F591" s="19"/>
    </row>
    <row r="592" spans="1:6" ht="33" x14ac:dyDescent="0.2">
      <c r="A592" s="33" t="s">
        <v>36</v>
      </c>
      <c r="B592" s="21" t="s">
        <v>617</v>
      </c>
      <c r="C592" s="19"/>
      <c r="D592" s="17" t="s">
        <v>50</v>
      </c>
      <c r="E592" s="27" t="s">
        <v>616</v>
      </c>
      <c r="F592" s="19"/>
    </row>
    <row r="593" spans="1:6" ht="16.5" x14ac:dyDescent="0.2">
      <c r="A593" s="10">
        <v>6</v>
      </c>
      <c r="B593" s="16" t="s">
        <v>618</v>
      </c>
      <c r="C593" s="19"/>
      <c r="D593" s="17"/>
      <c r="E593" s="27"/>
      <c r="F593" s="19"/>
    </row>
    <row r="594" spans="1:6" ht="34.5" x14ac:dyDescent="0.2">
      <c r="A594" s="33">
        <v>6.1</v>
      </c>
      <c r="B594" s="34" t="s">
        <v>619</v>
      </c>
      <c r="C594" s="19"/>
      <c r="D594" s="17"/>
      <c r="E594" s="27"/>
      <c r="F594" s="19"/>
    </row>
    <row r="595" spans="1:6" s="53" customFormat="1" ht="16.5" x14ac:dyDescent="0.2">
      <c r="A595" s="44" t="s">
        <v>620</v>
      </c>
      <c r="B595" s="45" t="s">
        <v>621</v>
      </c>
      <c r="C595" s="50"/>
      <c r="D595" s="13"/>
      <c r="E595" s="46"/>
      <c r="F595" s="50"/>
    </row>
    <row r="596" spans="1:6" ht="16.5" x14ac:dyDescent="0.2">
      <c r="A596" s="28" t="s">
        <v>13</v>
      </c>
      <c r="B596" s="21" t="s">
        <v>622</v>
      </c>
      <c r="C596" s="19"/>
      <c r="D596" s="17" t="s">
        <v>15</v>
      </c>
      <c r="E596" s="22" t="s">
        <v>548</v>
      </c>
      <c r="F596" s="19"/>
    </row>
    <row r="597" spans="1:6" ht="18.75" x14ac:dyDescent="0.2">
      <c r="A597" s="15" t="s">
        <v>13</v>
      </c>
      <c r="B597" s="21" t="s">
        <v>18</v>
      </c>
      <c r="C597" s="19"/>
      <c r="D597" s="17" t="s">
        <v>19</v>
      </c>
      <c r="E597" s="27"/>
      <c r="F597" s="19"/>
    </row>
    <row r="598" spans="1:6" ht="18.75" x14ac:dyDescent="0.2">
      <c r="A598" s="15" t="s">
        <v>13</v>
      </c>
      <c r="B598" s="21" t="s">
        <v>21</v>
      </c>
      <c r="C598" s="19"/>
      <c r="D598" s="17" t="s">
        <v>19</v>
      </c>
      <c r="E598" s="27"/>
      <c r="F598" s="19"/>
    </row>
    <row r="599" spans="1:6" ht="16.5" x14ac:dyDescent="0.2">
      <c r="A599" s="28" t="s">
        <v>36</v>
      </c>
      <c r="B599" s="21" t="s">
        <v>22</v>
      </c>
      <c r="C599" s="23" t="e">
        <f>C598/C597*100</f>
        <v>#DIV/0!</v>
      </c>
      <c r="D599" s="17" t="s">
        <v>23</v>
      </c>
      <c r="E599" s="27"/>
      <c r="F599" s="19"/>
    </row>
    <row r="600" spans="1:6" s="53" customFormat="1" ht="33" x14ac:dyDescent="0.2">
      <c r="A600" s="44" t="s">
        <v>623</v>
      </c>
      <c r="B600" s="45" t="s">
        <v>624</v>
      </c>
      <c r="C600" s="50"/>
      <c r="D600" s="13"/>
      <c r="E600" s="46"/>
      <c r="F600" s="50"/>
    </row>
    <row r="601" spans="1:6" ht="49.5" x14ac:dyDescent="0.2">
      <c r="A601" s="28" t="s">
        <v>13</v>
      </c>
      <c r="B601" s="21" t="s">
        <v>625</v>
      </c>
      <c r="C601" s="23">
        <f>SUM(C602:C604)</f>
        <v>0</v>
      </c>
      <c r="D601" s="17" t="s">
        <v>34</v>
      </c>
      <c r="E601" s="27"/>
      <c r="F601" s="19"/>
    </row>
    <row r="602" spans="1:6" ht="16.5" x14ac:dyDescent="0.2">
      <c r="A602" s="28" t="s">
        <v>36</v>
      </c>
      <c r="B602" s="21" t="s">
        <v>626</v>
      </c>
      <c r="C602" s="19"/>
      <c r="D602" s="17" t="s">
        <v>34</v>
      </c>
      <c r="E602" s="27"/>
      <c r="F602" s="19"/>
    </row>
    <row r="603" spans="1:6" ht="16.5" x14ac:dyDescent="0.2">
      <c r="A603" s="28" t="s">
        <v>36</v>
      </c>
      <c r="B603" s="21" t="s">
        <v>266</v>
      </c>
      <c r="C603" s="19"/>
      <c r="D603" s="17" t="s">
        <v>34</v>
      </c>
      <c r="E603" s="27"/>
      <c r="F603" s="19"/>
    </row>
    <row r="604" spans="1:6" ht="16.5" x14ac:dyDescent="0.2">
      <c r="A604" s="28" t="s">
        <v>36</v>
      </c>
      <c r="B604" s="21" t="s">
        <v>526</v>
      </c>
      <c r="C604" s="19"/>
      <c r="D604" s="17" t="s">
        <v>34</v>
      </c>
      <c r="E604" s="27"/>
      <c r="F604" s="19"/>
    </row>
    <row r="605" spans="1:6" ht="31.5" x14ac:dyDescent="0.2">
      <c r="A605" s="28" t="s">
        <v>13</v>
      </c>
      <c r="B605" s="21" t="s">
        <v>627</v>
      </c>
      <c r="C605" s="19"/>
      <c r="D605" s="17" t="s">
        <v>628</v>
      </c>
      <c r="E605" s="27" t="s">
        <v>629</v>
      </c>
      <c r="F605" s="19"/>
    </row>
    <row r="606" spans="1:6" ht="33" x14ac:dyDescent="0.2">
      <c r="A606" s="28" t="s">
        <v>13</v>
      </c>
      <c r="B606" s="21" t="s">
        <v>630</v>
      </c>
      <c r="C606" s="19"/>
      <c r="D606" s="17" t="s">
        <v>631</v>
      </c>
      <c r="E606" s="27"/>
      <c r="F606" s="19"/>
    </row>
    <row r="607" spans="1:6" ht="16.5" x14ac:dyDescent="0.2">
      <c r="A607" s="28" t="s">
        <v>632</v>
      </c>
      <c r="B607" s="45" t="s">
        <v>633</v>
      </c>
      <c r="C607" s="19"/>
      <c r="D607" s="17"/>
      <c r="E607" s="27"/>
      <c r="F607" s="19" t="s">
        <v>204</v>
      </c>
    </row>
    <row r="608" spans="1:6" ht="31.5" x14ac:dyDescent="0.2">
      <c r="A608" s="28" t="s">
        <v>13</v>
      </c>
      <c r="B608" s="21" t="s">
        <v>634</v>
      </c>
      <c r="C608" s="19"/>
      <c r="D608" s="17" t="s">
        <v>635</v>
      </c>
      <c r="E608" s="27" t="s">
        <v>636</v>
      </c>
      <c r="F608" s="19"/>
    </row>
    <row r="609" spans="1:6" ht="31.5" x14ac:dyDescent="0.2">
      <c r="A609" s="28" t="s">
        <v>36</v>
      </c>
      <c r="B609" s="21" t="s">
        <v>637</v>
      </c>
      <c r="C609" s="19"/>
      <c r="D609" s="17" t="s">
        <v>635</v>
      </c>
      <c r="E609" s="27" t="s">
        <v>636</v>
      </c>
      <c r="F609" s="19"/>
    </row>
    <row r="610" spans="1:6" ht="31.5" x14ac:dyDescent="0.2">
      <c r="A610" s="28" t="s">
        <v>36</v>
      </c>
      <c r="B610" s="21" t="s">
        <v>638</v>
      </c>
      <c r="C610" s="19"/>
      <c r="D610" s="17" t="s">
        <v>635</v>
      </c>
      <c r="E610" s="27" t="s">
        <v>636</v>
      </c>
      <c r="F610" s="19"/>
    </row>
    <row r="611" spans="1:6" ht="31.5" x14ac:dyDescent="0.2">
      <c r="A611" s="28" t="s">
        <v>36</v>
      </c>
      <c r="B611" s="21" t="s">
        <v>639</v>
      </c>
      <c r="C611" s="19"/>
      <c r="D611" s="17" t="s">
        <v>635</v>
      </c>
      <c r="E611" s="27" t="s">
        <v>636</v>
      </c>
      <c r="F611" s="19"/>
    </row>
    <row r="612" spans="1:6" ht="33" x14ac:dyDescent="0.2">
      <c r="A612" s="28" t="s">
        <v>13</v>
      </c>
      <c r="B612" s="21" t="s">
        <v>640</v>
      </c>
      <c r="C612" s="19"/>
      <c r="D612" s="17" t="s">
        <v>635</v>
      </c>
      <c r="E612" s="27" t="s">
        <v>641</v>
      </c>
      <c r="F612" s="19"/>
    </row>
    <row r="613" spans="1:6" ht="33" x14ac:dyDescent="0.2">
      <c r="A613" s="28" t="s">
        <v>36</v>
      </c>
      <c r="B613" s="21" t="s">
        <v>642</v>
      </c>
      <c r="C613" s="19"/>
      <c r="D613" s="17" t="s">
        <v>635</v>
      </c>
      <c r="E613" s="27" t="s">
        <v>636</v>
      </c>
      <c r="F613" s="19"/>
    </row>
    <row r="614" spans="1:6" ht="31.5" x14ac:dyDescent="0.2">
      <c r="A614" s="28" t="s">
        <v>36</v>
      </c>
      <c r="B614" s="21" t="s">
        <v>643</v>
      </c>
      <c r="C614" s="19"/>
      <c r="D614" s="17" t="s">
        <v>635</v>
      </c>
      <c r="E614" s="27" t="s">
        <v>636</v>
      </c>
      <c r="F614" s="19"/>
    </row>
    <row r="615" spans="1:6" ht="31.5" x14ac:dyDescent="0.2">
      <c r="A615" s="28" t="s">
        <v>36</v>
      </c>
      <c r="B615" s="21" t="s">
        <v>644</v>
      </c>
      <c r="C615" s="19"/>
      <c r="D615" s="17" t="s">
        <v>635</v>
      </c>
      <c r="E615" s="27" t="s">
        <v>636</v>
      </c>
      <c r="F615" s="19"/>
    </row>
    <row r="616" spans="1:6" ht="31.5" x14ac:dyDescent="0.2">
      <c r="A616" s="47" t="s">
        <v>114</v>
      </c>
      <c r="B616" s="21" t="s">
        <v>645</v>
      </c>
      <c r="C616" s="19"/>
      <c r="D616" s="17" t="s">
        <v>635</v>
      </c>
      <c r="E616" s="27" t="s">
        <v>636</v>
      </c>
      <c r="F616" s="19"/>
    </row>
    <row r="617" spans="1:6" ht="31.5" x14ac:dyDescent="0.2">
      <c r="A617" s="47" t="s">
        <v>114</v>
      </c>
      <c r="B617" s="21" t="s">
        <v>646</v>
      </c>
      <c r="C617" s="19"/>
      <c r="D617" s="17" t="s">
        <v>635</v>
      </c>
      <c r="E617" s="27" t="s">
        <v>636</v>
      </c>
      <c r="F617" s="19"/>
    </row>
    <row r="618" spans="1:6" ht="31.5" x14ac:dyDescent="0.2">
      <c r="A618" s="47" t="s">
        <v>114</v>
      </c>
      <c r="B618" s="21" t="s">
        <v>647</v>
      </c>
      <c r="C618" s="19"/>
      <c r="D618" s="17" t="s">
        <v>635</v>
      </c>
      <c r="E618" s="27" t="s">
        <v>636</v>
      </c>
      <c r="F618" s="19"/>
    </row>
    <row r="619" spans="1:6" ht="31.5" x14ac:dyDescent="0.2">
      <c r="A619" s="47" t="s">
        <v>114</v>
      </c>
      <c r="B619" s="21" t="s">
        <v>648</v>
      </c>
      <c r="C619" s="19"/>
      <c r="D619" s="17" t="s">
        <v>635</v>
      </c>
      <c r="E619" s="27" t="s">
        <v>649</v>
      </c>
      <c r="F619" s="19"/>
    </row>
    <row r="620" spans="1:6" ht="31.5" x14ac:dyDescent="0.2">
      <c r="A620" s="28" t="s">
        <v>36</v>
      </c>
      <c r="B620" s="21" t="s">
        <v>650</v>
      </c>
      <c r="C620" s="19"/>
      <c r="D620" s="17" t="s">
        <v>635</v>
      </c>
      <c r="E620" s="27" t="s">
        <v>651</v>
      </c>
      <c r="F620" s="19"/>
    </row>
    <row r="621" spans="1:6" ht="63" x14ac:dyDescent="0.2">
      <c r="A621" s="28" t="s">
        <v>13</v>
      </c>
      <c r="B621" s="21" t="s">
        <v>652</v>
      </c>
      <c r="C621" s="19"/>
      <c r="D621" s="17" t="s">
        <v>653</v>
      </c>
      <c r="E621" s="27" t="s">
        <v>654</v>
      </c>
      <c r="F621" s="19"/>
    </row>
    <row r="622" spans="1:6" ht="31.5" x14ac:dyDescent="0.2">
      <c r="A622" s="28" t="s">
        <v>13</v>
      </c>
      <c r="B622" s="21" t="s">
        <v>655</v>
      </c>
      <c r="C622" s="19"/>
      <c r="D622" s="17" t="s">
        <v>656</v>
      </c>
      <c r="E622" s="27" t="s">
        <v>657</v>
      </c>
      <c r="F622" s="19"/>
    </row>
    <row r="623" spans="1:6" ht="16.5" x14ac:dyDescent="0.2">
      <c r="A623" s="44" t="s">
        <v>658</v>
      </c>
      <c r="B623" s="45" t="s">
        <v>659</v>
      </c>
      <c r="C623" s="19"/>
      <c r="D623" s="17"/>
      <c r="E623" s="27"/>
      <c r="F623" s="19" t="s">
        <v>204</v>
      </c>
    </row>
    <row r="624" spans="1:6" ht="49.5" x14ac:dyDescent="0.2">
      <c r="A624" s="28" t="s">
        <v>13</v>
      </c>
      <c r="B624" s="21" t="s">
        <v>660</v>
      </c>
      <c r="C624" s="19"/>
      <c r="D624" s="17" t="s">
        <v>23</v>
      </c>
      <c r="E624" s="27"/>
      <c r="F624" s="19"/>
    </row>
    <row r="625" spans="1:6" ht="49.5" x14ac:dyDescent="0.2">
      <c r="A625" s="28" t="s">
        <v>13</v>
      </c>
      <c r="B625" s="21" t="s">
        <v>661</v>
      </c>
      <c r="C625" s="19"/>
      <c r="D625" s="17" t="s">
        <v>23</v>
      </c>
      <c r="E625" s="27"/>
      <c r="F625" s="19"/>
    </row>
    <row r="626" spans="1:6" ht="49.5" x14ac:dyDescent="0.2">
      <c r="A626" s="28" t="s">
        <v>13</v>
      </c>
      <c r="B626" s="21" t="s">
        <v>662</v>
      </c>
      <c r="C626" s="19"/>
      <c r="D626" s="17" t="s">
        <v>23</v>
      </c>
      <c r="E626" s="27"/>
      <c r="F626" s="19"/>
    </row>
    <row r="627" spans="1:6" ht="49.5" x14ac:dyDescent="0.2">
      <c r="A627" s="28" t="s">
        <v>13</v>
      </c>
      <c r="B627" s="21" t="s">
        <v>663</v>
      </c>
      <c r="C627" s="19"/>
      <c r="D627" s="17" t="s">
        <v>23</v>
      </c>
      <c r="E627" s="27"/>
      <c r="F627" s="19"/>
    </row>
    <row r="628" spans="1:6" s="53" customFormat="1" ht="16.5" x14ac:dyDescent="0.2">
      <c r="A628" s="44" t="s">
        <v>664</v>
      </c>
      <c r="B628" s="45" t="s">
        <v>665</v>
      </c>
      <c r="C628" s="50"/>
      <c r="D628" s="13"/>
      <c r="E628" s="46"/>
      <c r="F628" s="50"/>
    </row>
    <row r="629" spans="1:6" ht="16.5" x14ac:dyDescent="0.2">
      <c r="A629" s="28" t="s">
        <v>13</v>
      </c>
      <c r="B629" s="21" t="s">
        <v>666</v>
      </c>
      <c r="C629" s="19"/>
      <c r="D629" s="17" t="s">
        <v>256</v>
      </c>
      <c r="E629" s="27" t="s">
        <v>667</v>
      </c>
      <c r="F629" s="19"/>
    </row>
    <row r="630" spans="1:6" ht="33" x14ac:dyDescent="0.2">
      <c r="A630" s="28" t="s">
        <v>36</v>
      </c>
      <c r="B630" s="21" t="s">
        <v>668</v>
      </c>
      <c r="C630" s="19"/>
      <c r="D630" s="17" t="s">
        <v>669</v>
      </c>
      <c r="E630" s="27" t="s">
        <v>670</v>
      </c>
      <c r="F630" s="19" t="s">
        <v>204</v>
      </c>
    </row>
    <row r="631" spans="1:6" ht="33" x14ac:dyDescent="0.2">
      <c r="A631" s="28" t="s">
        <v>36</v>
      </c>
      <c r="B631" s="21" t="s">
        <v>671</v>
      </c>
      <c r="C631" s="19"/>
      <c r="D631" s="17" t="s">
        <v>669</v>
      </c>
      <c r="E631" s="27" t="s">
        <v>672</v>
      </c>
      <c r="F631" s="19"/>
    </row>
    <row r="632" spans="1:6" ht="33" x14ac:dyDescent="0.2">
      <c r="A632" s="28" t="s">
        <v>13</v>
      </c>
      <c r="B632" s="21" t="s">
        <v>673</v>
      </c>
      <c r="C632" s="19"/>
      <c r="D632" s="17" t="s">
        <v>669</v>
      </c>
      <c r="E632" s="27" t="s">
        <v>670</v>
      </c>
      <c r="F632" s="19"/>
    </row>
    <row r="633" spans="1:6" ht="33" x14ac:dyDescent="0.2">
      <c r="A633" s="28" t="s">
        <v>36</v>
      </c>
      <c r="B633" s="21" t="s">
        <v>674</v>
      </c>
      <c r="C633" s="19"/>
      <c r="D633" s="17" t="s">
        <v>675</v>
      </c>
      <c r="E633" s="27"/>
      <c r="F633" s="19"/>
    </row>
    <row r="634" spans="1:6" ht="16.5" x14ac:dyDescent="0.2">
      <c r="A634" s="47" t="s">
        <v>114</v>
      </c>
      <c r="B634" s="21" t="s">
        <v>676</v>
      </c>
      <c r="C634" s="23" t="e">
        <f>C633/$C$178*100</f>
        <v>#DIV/0!</v>
      </c>
      <c r="D634" s="17" t="s">
        <v>23</v>
      </c>
      <c r="E634" s="27"/>
      <c r="F634" s="19"/>
    </row>
    <row r="635" spans="1:6" ht="33" x14ac:dyDescent="0.2">
      <c r="A635" s="28" t="s">
        <v>36</v>
      </c>
      <c r="B635" s="21" t="s">
        <v>677</v>
      </c>
      <c r="C635" s="19"/>
      <c r="D635" s="17" t="s">
        <v>675</v>
      </c>
      <c r="E635" s="27"/>
      <c r="F635" s="19"/>
    </row>
    <row r="636" spans="1:6" ht="16.5" x14ac:dyDescent="0.2">
      <c r="A636" s="47" t="s">
        <v>114</v>
      </c>
      <c r="B636" s="21" t="s">
        <v>676</v>
      </c>
      <c r="C636" s="23" t="e">
        <f>C635/$C$178*100</f>
        <v>#DIV/0!</v>
      </c>
      <c r="D636" s="17" t="s">
        <v>23</v>
      </c>
      <c r="E636" s="27"/>
      <c r="F636" s="19"/>
    </row>
    <row r="637" spans="1:6" ht="33" x14ac:dyDescent="0.2">
      <c r="A637" s="28" t="s">
        <v>36</v>
      </c>
      <c r="B637" s="21" t="s">
        <v>678</v>
      </c>
      <c r="C637" s="19"/>
      <c r="D637" s="17" t="s">
        <v>675</v>
      </c>
      <c r="E637" s="27"/>
      <c r="F637" s="19"/>
    </row>
    <row r="638" spans="1:6" ht="16.5" x14ac:dyDescent="0.2">
      <c r="A638" s="47" t="s">
        <v>114</v>
      </c>
      <c r="B638" s="21" t="s">
        <v>676</v>
      </c>
      <c r="C638" s="23" t="e">
        <f>C637/$C$178*100</f>
        <v>#DIV/0!</v>
      </c>
      <c r="D638" s="17" t="s">
        <v>23</v>
      </c>
      <c r="E638" s="27"/>
      <c r="F638" s="19"/>
    </row>
    <row r="639" spans="1:6" ht="33" x14ac:dyDescent="0.2">
      <c r="A639" s="33" t="s">
        <v>36</v>
      </c>
      <c r="B639" s="21" t="s">
        <v>679</v>
      </c>
      <c r="C639" s="19"/>
      <c r="D639" s="17" t="s">
        <v>675</v>
      </c>
      <c r="E639" s="27"/>
      <c r="F639" s="19"/>
    </row>
    <row r="640" spans="1:6" ht="16.5" x14ac:dyDescent="0.2">
      <c r="A640" s="47" t="s">
        <v>114</v>
      </c>
      <c r="B640" s="21" t="s">
        <v>676</v>
      </c>
      <c r="C640" s="23" t="e">
        <f>C639/$C$178*100</f>
        <v>#DIV/0!</v>
      </c>
      <c r="D640" s="17" t="s">
        <v>23</v>
      </c>
      <c r="E640" s="27"/>
      <c r="F640" s="19"/>
    </row>
    <row r="641" spans="1:6" s="53" customFormat="1" ht="33" x14ac:dyDescent="0.2">
      <c r="A641" s="44" t="s">
        <v>680</v>
      </c>
      <c r="B641" s="45" t="s">
        <v>681</v>
      </c>
      <c r="C641" s="50"/>
      <c r="D641" s="13"/>
      <c r="E641" s="46"/>
      <c r="F641" s="50" t="s">
        <v>395</v>
      </c>
    </row>
    <row r="642" spans="1:6" ht="16.5" x14ac:dyDescent="0.2">
      <c r="A642" s="28" t="s">
        <v>13</v>
      </c>
      <c r="B642" s="21" t="s">
        <v>682</v>
      </c>
      <c r="C642" s="23">
        <f>SUM(C643:C644)</f>
        <v>0</v>
      </c>
      <c r="D642" s="17" t="s">
        <v>675</v>
      </c>
      <c r="E642" s="27"/>
      <c r="F642" s="19"/>
    </row>
    <row r="643" spans="1:6" ht="16.5" x14ac:dyDescent="0.2">
      <c r="A643" s="28" t="s">
        <v>36</v>
      </c>
      <c r="B643" s="21" t="s">
        <v>683</v>
      </c>
      <c r="C643" s="19"/>
      <c r="D643" s="17" t="s">
        <v>675</v>
      </c>
      <c r="E643" s="27"/>
      <c r="F643" s="19"/>
    </row>
    <row r="644" spans="1:6" ht="16.5" x14ac:dyDescent="0.2">
      <c r="A644" s="28" t="s">
        <v>36</v>
      </c>
      <c r="B644" s="21" t="s">
        <v>684</v>
      </c>
      <c r="C644" s="19"/>
      <c r="D644" s="17" t="s">
        <v>675</v>
      </c>
      <c r="E644" s="27"/>
      <c r="F644" s="19"/>
    </row>
    <row r="645" spans="1:6" ht="16.5" x14ac:dyDescent="0.2">
      <c r="A645" s="28" t="s">
        <v>13</v>
      </c>
      <c r="B645" s="21" t="s">
        <v>685</v>
      </c>
      <c r="C645" s="19"/>
      <c r="D645" s="17" t="s">
        <v>397</v>
      </c>
      <c r="E645" s="27"/>
      <c r="F645" s="19"/>
    </row>
    <row r="646" spans="1:6" ht="16.5" x14ac:dyDescent="0.2">
      <c r="A646" s="28" t="s">
        <v>13</v>
      </c>
      <c r="B646" s="21" t="s">
        <v>686</v>
      </c>
      <c r="C646" s="23">
        <f>SUM(C647:C649)</f>
        <v>0</v>
      </c>
      <c r="D646" s="17" t="s">
        <v>397</v>
      </c>
      <c r="E646" s="27"/>
      <c r="F646" s="19"/>
    </row>
    <row r="647" spans="1:6" ht="16.5" x14ac:dyDescent="0.2">
      <c r="A647" s="28" t="s">
        <v>36</v>
      </c>
      <c r="B647" s="21" t="s">
        <v>687</v>
      </c>
      <c r="C647" s="19"/>
      <c r="D647" s="17" t="s">
        <v>397</v>
      </c>
      <c r="E647" s="27"/>
      <c r="F647" s="19"/>
    </row>
    <row r="648" spans="1:6" ht="16.5" x14ac:dyDescent="0.2">
      <c r="A648" s="28" t="s">
        <v>36</v>
      </c>
      <c r="B648" s="21" t="s">
        <v>410</v>
      </c>
      <c r="C648" s="19"/>
      <c r="D648" s="17" t="s">
        <v>397</v>
      </c>
      <c r="E648" s="27"/>
      <c r="F648" s="19"/>
    </row>
    <row r="649" spans="1:6" ht="16.5" x14ac:dyDescent="0.2">
      <c r="A649" s="28" t="s">
        <v>36</v>
      </c>
      <c r="B649" s="21" t="s">
        <v>688</v>
      </c>
      <c r="C649" s="19"/>
      <c r="D649" s="17" t="s">
        <v>397</v>
      </c>
      <c r="E649" s="27"/>
      <c r="F649" s="19"/>
    </row>
    <row r="650" spans="1:6" ht="16.5" x14ac:dyDescent="0.2">
      <c r="A650" s="28" t="s">
        <v>13</v>
      </c>
      <c r="B650" s="21" t="s">
        <v>689</v>
      </c>
      <c r="C650" s="19"/>
      <c r="D650" s="17" t="s">
        <v>397</v>
      </c>
      <c r="E650" s="27"/>
      <c r="F650" s="19"/>
    </row>
    <row r="651" spans="1:6" ht="16.5" x14ac:dyDescent="0.2">
      <c r="A651" s="28" t="s">
        <v>13</v>
      </c>
      <c r="B651" s="21" t="s">
        <v>690</v>
      </c>
      <c r="C651" s="23">
        <f>SUM(C652:C654)</f>
        <v>0</v>
      </c>
      <c r="D651" s="17" t="s">
        <v>397</v>
      </c>
      <c r="E651" s="27"/>
      <c r="F651" s="19"/>
    </row>
    <row r="652" spans="1:6" ht="16.5" x14ac:dyDescent="0.2">
      <c r="A652" s="28" t="s">
        <v>36</v>
      </c>
      <c r="B652" s="21" t="s">
        <v>687</v>
      </c>
      <c r="C652" s="19"/>
      <c r="D652" s="17" t="s">
        <v>397</v>
      </c>
      <c r="E652" s="27"/>
      <c r="F652" s="19"/>
    </row>
    <row r="653" spans="1:6" ht="16.5" x14ac:dyDescent="0.2">
      <c r="A653" s="28" t="s">
        <v>36</v>
      </c>
      <c r="B653" s="21" t="s">
        <v>410</v>
      </c>
      <c r="C653" s="19"/>
      <c r="D653" s="17" t="s">
        <v>397</v>
      </c>
      <c r="E653" s="27"/>
      <c r="F653" s="19"/>
    </row>
    <row r="654" spans="1:6" ht="16.5" x14ac:dyDescent="0.2">
      <c r="A654" s="28" t="s">
        <v>36</v>
      </c>
      <c r="B654" s="21" t="s">
        <v>688</v>
      </c>
      <c r="C654" s="19"/>
      <c r="D654" s="17" t="s">
        <v>397</v>
      </c>
      <c r="E654" s="27"/>
      <c r="F654" s="19"/>
    </row>
    <row r="655" spans="1:6" s="53" customFormat="1" ht="16.5" x14ac:dyDescent="0.2">
      <c r="A655" s="44" t="s">
        <v>691</v>
      </c>
      <c r="B655" s="45" t="s">
        <v>692</v>
      </c>
      <c r="C655" s="50"/>
      <c r="D655" s="13"/>
      <c r="E655" s="46"/>
      <c r="F655" s="50" t="s">
        <v>395</v>
      </c>
    </row>
    <row r="656" spans="1:6" s="59" customFormat="1" ht="16.5" x14ac:dyDescent="0.2">
      <c r="A656" s="28" t="s">
        <v>13</v>
      </c>
      <c r="B656" s="21" t="s">
        <v>693</v>
      </c>
      <c r="C656" s="19"/>
      <c r="D656" s="17" t="s">
        <v>675</v>
      </c>
      <c r="E656" s="27"/>
      <c r="F656" s="58"/>
    </row>
    <row r="657" spans="1:6" s="59" customFormat="1" ht="33" x14ac:dyDescent="0.2">
      <c r="A657" s="28" t="s">
        <v>13</v>
      </c>
      <c r="B657" s="21" t="s">
        <v>694</v>
      </c>
      <c r="C657" s="23">
        <f>SUM(C658:C659)</f>
        <v>0</v>
      </c>
      <c r="D657" s="17" t="s">
        <v>675</v>
      </c>
      <c r="E657" s="27"/>
      <c r="F657" s="58"/>
    </row>
    <row r="658" spans="1:6" s="59" customFormat="1" ht="16.5" x14ac:dyDescent="0.2">
      <c r="A658" s="28" t="s">
        <v>36</v>
      </c>
      <c r="B658" s="21" t="s">
        <v>695</v>
      </c>
      <c r="C658" s="19"/>
      <c r="D658" s="17" t="s">
        <v>397</v>
      </c>
      <c r="E658" s="27"/>
      <c r="F658" s="58"/>
    </row>
    <row r="659" spans="1:6" ht="16.5" x14ac:dyDescent="0.2">
      <c r="A659" s="28" t="s">
        <v>36</v>
      </c>
      <c r="B659" s="21" t="s">
        <v>696</v>
      </c>
      <c r="C659" s="23">
        <f>SUM(C660:C662)</f>
        <v>0</v>
      </c>
      <c r="D659" s="17" t="s">
        <v>397</v>
      </c>
      <c r="E659" s="27"/>
      <c r="F659" s="19"/>
    </row>
    <row r="660" spans="1:6" ht="16.5" x14ac:dyDescent="0.2">
      <c r="A660" s="47" t="s">
        <v>114</v>
      </c>
      <c r="B660" s="21" t="s">
        <v>687</v>
      </c>
      <c r="C660" s="19"/>
      <c r="D660" s="17" t="s">
        <v>397</v>
      </c>
      <c r="E660" s="27"/>
      <c r="F660" s="19"/>
    </row>
    <row r="661" spans="1:6" ht="16.5" x14ac:dyDescent="0.2">
      <c r="A661" s="47" t="s">
        <v>114</v>
      </c>
      <c r="B661" s="21" t="s">
        <v>410</v>
      </c>
      <c r="C661" s="19"/>
      <c r="D661" s="17" t="s">
        <v>397</v>
      </c>
      <c r="E661" s="27"/>
      <c r="F661" s="19"/>
    </row>
    <row r="662" spans="1:6" ht="16.5" x14ac:dyDescent="0.2">
      <c r="A662" s="28" t="s">
        <v>36</v>
      </c>
      <c r="B662" s="21" t="s">
        <v>688</v>
      </c>
      <c r="C662" s="19"/>
      <c r="D662" s="17" t="s">
        <v>397</v>
      </c>
      <c r="E662" s="27"/>
      <c r="F662" s="19"/>
    </row>
    <row r="663" spans="1:6" ht="17.25" x14ac:dyDescent="0.2">
      <c r="A663" s="33" t="s">
        <v>697</v>
      </c>
      <c r="B663" s="34" t="s">
        <v>698</v>
      </c>
      <c r="C663" s="19"/>
      <c r="D663" s="17"/>
      <c r="E663" s="27"/>
      <c r="F663" s="19"/>
    </row>
    <row r="664" spans="1:6" s="86" customFormat="1" ht="33" x14ac:dyDescent="0.2">
      <c r="A664" s="44" t="s">
        <v>13</v>
      </c>
      <c r="B664" s="21" t="s">
        <v>699</v>
      </c>
      <c r="C664" s="50"/>
      <c r="D664" s="13"/>
      <c r="E664" s="85"/>
    </row>
    <row r="665" spans="1:6" s="86" customFormat="1" ht="16.5" x14ac:dyDescent="0.2">
      <c r="A665" s="10" t="s">
        <v>36</v>
      </c>
      <c r="B665" s="21" t="s">
        <v>700</v>
      </c>
      <c r="C665" s="19"/>
      <c r="D665" s="17" t="s">
        <v>27</v>
      </c>
      <c r="E665" s="27" t="s">
        <v>701</v>
      </c>
    </row>
    <row r="666" spans="1:6" s="87" customFormat="1" ht="16.5" x14ac:dyDescent="0.2">
      <c r="A666" s="10" t="s">
        <v>36</v>
      </c>
      <c r="B666" s="21" t="s">
        <v>702</v>
      </c>
      <c r="C666" s="19"/>
      <c r="D666" s="17" t="s">
        <v>19</v>
      </c>
      <c r="E666" s="27"/>
    </row>
    <row r="667" spans="1:6" s="87" customFormat="1" ht="16.5" x14ac:dyDescent="0.2">
      <c r="A667" s="10" t="s">
        <v>36</v>
      </c>
      <c r="B667" s="21" t="s">
        <v>703</v>
      </c>
      <c r="C667" s="19"/>
      <c r="D667" s="17" t="s">
        <v>19</v>
      </c>
      <c r="E667" s="27"/>
    </row>
    <row r="668" spans="1:6" s="87" customFormat="1" ht="16.5" x14ac:dyDescent="0.2">
      <c r="A668" s="10" t="s">
        <v>36</v>
      </c>
      <c r="B668" s="21" t="s">
        <v>704</v>
      </c>
      <c r="C668" s="23" t="e">
        <f>C667/C666*100</f>
        <v>#DIV/0!</v>
      </c>
      <c r="D668" s="17" t="s">
        <v>23</v>
      </c>
      <c r="E668" s="27"/>
    </row>
    <row r="669" spans="1:6" s="53" customFormat="1" ht="33" x14ac:dyDescent="0.2">
      <c r="A669" s="44" t="s">
        <v>13</v>
      </c>
      <c r="B669" s="21" t="s">
        <v>705</v>
      </c>
      <c r="C669" s="19"/>
      <c r="D669" s="17" t="s">
        <v>706</v>
      </c>
      <c r="E669" s="27" t="s">
        <v>707</v>
      </c>
      <c r="F669" s="50"/>
    </row>
    <row r="670" spans="1:6" ht="33" x14ac:dyDescent="0.25">
      <c r="A670" s="44" t="s">
        <v>13</v>
      </c>
      <c r="B670" s="88" t="s">
        <v>708</v>
      </c>
      <c r="C670" s="19"/>
      <c r="D670" s="17" t="s">
        <v>388</v>
      </c>
      <c r="E670" s="27" t="s">
        <v>709</v>
      </c>
      <c r="F670" s="19"/>
    </row>
    <row r="671" spans="1:6" ht="33" x14ac:dyDescent="0.25">
      <c r="A671" s="44" t="s">
        <v>13</v>
      </c>
      <c r="B671" s="88" t="s">
        <v>710</v>
      </c>
      <c r="C671" s="19"/>
      <c r="D671" s="17" t="s">
        <v>388</v>
      </c>
      <c r="E671" s="27" t="s">
        <v>709</v>
      </c>
      <c r="F671" s="19"/>
    </row>
    <row r="672" spans="1:6" s="59" customFormat="1" ht="33" x14ac:dyDescent="0.2">
      <c r="A672" s="10">
        <v>7</v>
      </c>
      <c r="B672" s="16" t="s">
        <v>711</v>
      </c>
      <c r="C672" s="58"/>
      <c r="D672" s="17"/>
      <c r="E672" s="27"/>
    </row>
    <row r="673" spans="1:5" s="87" customFormat="1" ht="33" x14ac:dyDescent="0.2">
      <c r="A673" s="15" t="s">
        <v>13</v>
      </c>
      <c r="B673" s="21" t="s">
        <v>712</v>
      </c>
      <c r="C673" s="19"/>
      <c r="D673" s="17" t="s">
        <v>713</v>
      </c>
      <c r="E673" s="48"/>
    </row>
    <row r="674" spans="1:5" s="87" customFormat="1" ht="31.5" x14ac:dyDescent="0.2">
      <c r="A674" s="15" t="s">
        <v>13</v>
      </c>
      <c r="B674" s="21" t="s">
        <v>714</v>
      </c>
      <c r="C674" s="19"/>
      <c r="D674" s="17" t="s">
        <v>713</v>
      </c>
      <c r="E674" s="27" t="s">
        <v>715</v>
      </c>
    </row>
    <row r="675" spans="1:5" s="87" customFormat="1" ht="18.75" x14ac:dyDescent="0.2">
      <c r="A675" s="15" t="s">
        <v>13</v>
      </c>
      <c r="B675" s="21" t="s">
        <v>22</v>
      </c>
      <c r="C675" s="23" t="e">
        <f>C674/C673*100</f>
        <v>#DIV/0!</v>
      </c>
      <c r="D675" s="17" t="s">
        <v>23</v>
      </c>
      <c r="E675" s="27" t="s">
        <v>24</v>
      </c>
    </row>
    <row r="677" spans="1:5" s="91" customFormat="1" ht="16.5" x14ac:dyDescent="0.25">
      <c r="A677" s="89"/>
      <c r="B677" s="90" t="s">
        <v>716</v>
      </c>
      <c r="D677" s="92"/>
      <c r="E677" s="92" t="s">
        <v>717</v>
      </c>
    </row>
  </sheetData>
  <sheetProtection password="C44F" sheet="1"/>
  <autoFilter ref="A6:E675"/>
  <mergeCells count="3">
    <mergeCell ref="A1:E1"/>
    <mergeCell ref="A2:E2"/>
    <mergeCell ref="A3:E3"/>
  </mergeCells>
  <dataValidations count="63">
    <dataValidation type="whole" allowBlank="1" showInputMessage="1" showErrorMessage="1" prompt="Ghi rõ số người_x000a_" sqref="C399:C413">
      <formula1>0</formula1>
      <formula2>10000000</formula2>
    </dataValidation>
    <dataValidation type="whole" allowBlank="1" showInputMessage="1" showErrorMessage="1" prompt="Ghi rõ số người" sqref="C386:C387">
      <formula1>0</formula1>
      <formula2>100000000</formula2>
    </dataValidation>
    <dataValidation type="whole" operator="lessThanOrEqual" allowBlank="1" showInputMessage="1" showErrorMessage="1" error="Không vượt quá tổng số người " prompt="Ghi rõ số người_x000a_" sqref="C388:C398">
      <formula1>$C$385</formula1>
    </dataValidation>
    <dataValidation type="whole" operator="lessThanOrEqual" allowBlank="1" showInputMessage="1" showErrorMessage="1" error="Không vượt quá tổng số người trong phòng, ban chuyên môn chi cục trực thuộc Sở" prompt="Ghi rõ số người_x000a_" sqref="C358:C383">
      <formula1>$C$355</formula1>
    </dataValidation>
    <dataValidation type="whole" operator="lessThanOrEqual" allowBlank="1" showInputMessage="1" showErrorMessage="1" error="Không vượt quá tổng số TTHC thuộc thẩm quyền giải quyết của Sở" prompt="Ghi rõ số lượng TTHC" sqref="C287 C289 C285 C276 C278:C281">
      <formula1>$C$275</formula1>
    </dataValidation>
    <dataValidation type="whole" operator="lessThanOrEqual" allowBlank="1" showInputMessage="1" showErrorMessage="1" error="Không vượt quá tổng số người đang làm việc tại Bộ phận Một cửa" prompt="Ghi rõ số người" sqref="C206:C210">
      <formula1>$C$202</formula1>
    </dataValidation>
    <dataValidation type="whole" operator="lessThanOrEqual" allowBlank="1" showInputMessage="1" showErrorMessage="1" error="Không vượt quá tổng số PAKN đã tiếp nhận" prompt="Ghi rõ số lượng phản ánh kiến nghị" sqref="C193:C194">
      <formula1>$C$182</formula1>
    </dataValidation>
    <dataValidation type="whole" operator="lessThanOrEqual" allowBlank="1" showInputMessage="1" showErrorMessage="1" error="Số lượng TTHC công khai không được vượt quá Tổng số TTHC thuộc thẩm quyền giải quyết của Sở" prompt="Ghi rõ số lượng TTHC. " sqref="C179">
      <formula1>$C$178</formula1>
    </dataValidation>
    <dataValidation type="whole" allowBlank="1" showInputMessage="1" showErrorMessage="1" sqref="C160">
      <formula1>0</formula1>
      <formula2>10000</formula2>
    </dataValidation>
    <dataValidation type="whole" allowBlank="1" showInputMessage="1" showErrorMessage="1" prompt="Ghi rõ số lượng phản ánh kiến nghị" sqref="C186:C189 C191:C192">
      <formula1>0</formula1>
      <formula2>100000</formula2>
    </dataValidation>
    <dataValidation type="whole" allowBlank="1" showInputMessage="1" showErrorMessage="1" prompt="Ghi rõ số lượng phản ánh kiến nghị" sqref="C183:C184">
      <formula1>0</formula1>
      <formula2>1000000</formula2>
    </dataValidation>
    <dataValidation type="whole" allowBlank="1" showInputMessage="1" showErrorMessage="1" prompt="Ghi rõ số lượng DVC" sqref="C643:C645 C647:C650 C652:C654">
      <formula1>0</formula1>
      <formula2>1000000</formula2>
    </dataValidation>
    <dataValidation type="whole" allowBlank="1" showInputMessage="1" showErrorMessage="1" prompt="Ghi rõ số lượng DVC" sqref="C633 C635 C637 C639 C660:C662 C656:C658">
      <formula1>0</formula1>
      <formula2>10000</formula2>
    </dataValidation>
    <dataValidation type="whole" allowBlank="1" showInputMessage="1" showErrorMessage="1" prompt="Ghi rõ số lượng hồ sơ hành chính" sqref="C297:C299 C302:C303 C306:C307 C310:C311 C313 C315">
      <formula1>0</formula1>
      <formula2>100000</formula2>
    </dataValidation>
    <dataValidation type="whole" allowBlank="1" showInputMessage="1" showErrorMessage="1" prompt="Ghi rõ số lượng TTHC" sqref="C275">
      <formula1>0</formula1>
      <formula2>1000</formula2>
    </dataValidation>
    <dataValidation type="whole" allowBlank="1" showInputMessage="1" showErrorMessage="1" prompt="Ghi rõ số người" sqref="C203:C205">
      <formula1>0</formula1>
      <formula2>10000000</formula2>
    </dataValidation>
    <dataValidation type="whole" allowBlank="1" showInputMessage="1" showErrorMessage="1" prompt="Ghi rõ số lượng TTHC" sqref="C123:C125 C129:C131 C138:C140 C142:C144 C150:C151 C162:C164 C166:C168 C170:C172 C174:C176 C178">
      <formula1>0</formula1>
      <formula2>10000</formula2>
    </dataValidation>
    <dataValidation type="whole" allowBlank="1" showInputMessage="1" showErrorMessage="1" prompt="Ghi số lượng VBQPPL  _x000a__x000a_" sqref="C59:C60 C64:C65 C67:C68 C70:C73 C76:C79 C86:C87 C94:C95 C97:C99 C102:C103 C105:C106">
      <formula1>0</formula1>
      <formula2>100000</formula2>
    </dataValidation>
    <dataValidation type="whole" allowBlank="1" showInputMessage="1" showErrorMessage="1" prompt="Ghi rõ số phần trăm" sqref="C624:C627">
      <formula1>0</formula1>
      <formula2>100</formula2>
    </dataValidation>
    <dataValidation type="whole" allowBlank="1" showInputMessage="1" showErrorMessage="1" prompt="Ghi rõ số phần mềm cơ quan đang sử dụng" sqref="C621">
      <formula1>0</formula1>
      <formula2>1000</formula2>
    </dataValidation>
    <dataValidation type="whole" allowBlank="1" showInputMessage="1" showErrorMessage="1" prompt="Ghi rõ số tiền_x000a_" sqref="C548:C549 C560:C561 C564:C565 C570 C572:C573 C576 C578:C579 C588:C589">
      <formula1>0</formula1>
      <formula2>1000000000000000</formula2>
    </dataValidation>
    <dataValidation type="whole" allowBlank="1" showInputMessage="1" showErrorMessage="1" prompt="Ghi rõ số lượng nhiệm vụ hoặc đơn vị hoặc lớp hoặc lượt người được giao trong kế hoạch_x000a_" sqref="C506:C507">
      <formula1>0</formula1>
      <formula2>100000000</formula2>
    </dataValidation>
    <dataValidation showErrorMessage="1" prompt="Ghi rõ số lượng nhiệm vụ hoặc đơn vị được giao trong kế hoạch đã hoàn thành_x000a_" sqref="C508 C599 C668"/>
    <dataValidation type="whole" allowBlank="1" showInputMessage="1" showErrorMessage="1" prompt="Ghi rõ số vấn đề" sqref="C353">
      <formula1>0</formula1>
      <formula2>1000</formula2>
    </dataValidation>
    <dataValidation type="whole" allowBlank="1" showInputMessage="1" showErrorMessage="1" prompt="Ghi rõ số hợp đồng_x000a__x000a_" sqref="C336:C337">
      <formula1>0</formula1>
      <formula2>1000000000</formula2>
    </dataValidation>
    <dataValidation type="whole" allowBlank="1" showInputMessage="1" showErrorMessage="1" prompt="Ghi rõ số đơn vị  " sqref="C323:C325 C327:C329 C347:C352 C555:C557 C581:C586 C591:C592">
      <formula1>0</formula1>
      <formula2>1000</formula2>
    </dataValidation>
    <dataValidation type="whole" allowBlank="1" showInputMessage="1" showErrorMessage="1" prompt="Ghi rõ số người_x000a_" sqref="C339:C341 C464:C466 C446:C447 C418:C419 C421:C422 C424:C425 C427:C428 C431:C432 C437:C438 C440:C441 C601:C604 C449:C450 C456:C458 C460:C462 C356:C357 C469:C471 C473:C475 C477:C479 C481:C483 C486:C487 C489:C490 C492:C493 C495:C496 C498:C499 C501:C503 C511:C512 C515:C524 C526:C535 C538:C539 C541:C542 C544:C545 C443:C444">
      <formula1>0</formula1>
      <formula2>1000000000</formula2>
    </dataValidation>
    <dataValidation type="whole" allowBlank="1" showInputMessage="1" showErrorMessage="1" prompt="Ghi rõ số biên chế_x000a_" sqref="C334:C335 C338 C562 C566 C569 C575">
      <formula1>0</formula1>
      <formula2>1000000000</formula2>
    </dataValidation>
    <dataValidation type="decimal" allowBlank="1" showInputMessage="1" showErrorMessage="1" error="đánh số thập phân ví dụ: 80,5" prompt="ghi tỷ lệ mức độ hài lòng" sqref="C319">
      <formula1>-100</formula1>
      <formula2>100</formula2>
    </dataValidation>
    <dataValidation type="whole" allowBlank="1" showInputMessage="1" showErrorMessage="1" prompt="Ghi rõ số lượng hồ sơ hành chính" sqref="C317">
      <formula1>0</formula1>
      <formula2>100</formula2>
    </dataValidation>
    <dataValidation type="whole" allowBlank="1" showInputMessage="1" showErrorMessage="1" prompt="Ghi rõ số đơn vị (Chi cục, đơn vị sự nghiệp...) trực thuộc Sở. Nếu có đơn vị thì liệt kê các đơn vị có trang thiết bị ở bên dưới. " sqref="C265">
      <formula1>0</formula1>
      <formula2>100</formula2>
    </dataValidation>
    <dataValidation type="list" allowBlank="1" showInputMessage="1" showErrorMessage="1" promptTitle="ghi có hoặc không hoặc một phần" prompt="Trường hợp ghi có thì đáp ứng thỏa mãn tất cả các tiêu chí được liệt kê phía dưới. Đáp ứng một phần thì chưa thỏa mãn đủ các tiêu chí liệt kê phía dưới. Trường hợp ghi không thì tất cả các tiêu chí được liệt kê phía dưới đều không đáp ứng." sqref="C220 C252 C608 C612 C615">
      <formula1>$G$9:$G$11</formula1>
    </dataValidation>
    <dataValidation type="whole" allowBlank="1" showInputMessage="1" showErrorMessage="1" prompt="Ghi rõ số đơn vị (Chi cục, đơn vị sự nghiệp...) trực thuộc Sở có trang thiết bị đáp ứng yêu cầu hiện đại (thỏa mãn tất cả các tiêu chí liệt kê phía dưới) hoặc một phần theo hướng hiện đại (chưa thỏa mãn đủ các tiêu chí được liệt kê phía đưới). " sqref="C263">
      <formula1>0</formula1>
      <formula2>100</formula2>
    </dataValidation>
    <dataValidation type="list" allowBlank="1" showInputMessage="1" showErrorMessage="1" promptTitle="ghi có hoặc không. " prompt="trường hợp ghi không thì ghi rõ lý do mục giải trình" sqref="C258:C262 C292:C294 C318 C331:C332 C343:C344 C605:C606 C609:C611 C613:C614 C616:C620 C622 C629:C632 C669:C671">
      <formula1>$G$9:$G$10</formula1>
    </dataValidation>
    <dataValidation type="list" allowBlank="1" showInputMessage="1" showErrorMessage="1" promptTitle="ghi có hoặc không. " prompt="Nếu có thì liệt kê các trang thiết bị bên dưới" sqref="C254">
      <formula1>$G$9:$G$10</formula1>
    </dataValidation>
    <dataValidation type="whole" allowBlank="1" showInputMessage="1" showErrorMessage="1" prompt="Ghi rõ số đơn vị (Chi cục, đơn vị sự nghiệp...) trực thuộc Sở có trang thiết bị tối thiểu và được liệt kê ở phía dưới" sqref="C236">
      <formula1>0</formula1>
      <formula2>100</formula2>
    </dataValidation>
    <dataValidation type="list" allowBlank="1" showInputMessage="1" showErrorMessage="1" promptTitle="ghi có hoặc không. " prompt="Trường hợp ghi không thì giải thích lý do" sqref="C235 C253">
      <formula1>$G$9:$G$10</formula1>
    </dataValidation>
    <dataValidation type="whole" allowBlank="1" showInputMessage="1" showErrorMessage="1" prompt="Ghi rõ số lượng" sqref="C221:C234 C255:C257">
      <formula1>0</formula1>
      <formula2>100</formula2>
    </dataValidation>
    <dataValidation type="whole" allowBlank="1" showInputMessage="1" showErrorMessage="1" prompt="Ghi rõ số đơn vị (Chi cục, đơn vị sự nghiệp...) trực thuộc Sở" sqref="C216:C219 C237:C251 C264 C266:C273">
      <formula1>0</formula1>
      <formula2>100</formula2>
    </dataValidation>
    <dataValidation type="list" allowBlank="1" showInputMessage="1" showErrorMessage="1" promptTitle="ghi có hoặc không. " prompt="Nếu có thì ghi bên mục giải trình" sqref="C213:C214">
      <formula1>$G$9:$G$10</formula1>
    </dataValidation>
    <dataValidation type="list" allowBlank="1" showInputMessage="1" showErrorMessage="1" promptTitle="ghi có hoặc không. " prompt="Đồng thời  ghi rõ số diện tích ở bên mục giải trình" sqref="C212">
      <formula1>$G$9:$G$10</formula1>
    </dataValidation>
    <dataValidation type="whole" allowBlank="1" showInputMessage="1" showErrorMessage="1" prompt="Ghi rõ số lượng Quyết định công bố _x000a__x000a_" sqref="C156">
      <formula1>0</formula1>
      <formula2>100</formula2>
    </dataValidation>
    <dataValidation type="whole" allowBlank="1" showInputMessage="1" showErrorMessage="1" prompt="Ghi rõ số lượng VBQPPL_x000a__x000a_" sqref="C146:C147 C153:C154 C158:C159">
      <formula1>0</formula1>
      <formula2>100</formula2>
    </dataValidation>
    <dataValidation type="whole" allowBlank="1" showInputMessage="1" showErrorMessage="1" prompt="Ghi rõ số lượng VBQPPL được rà soát_x000a_" sqref="C126 C132">
      <formula1>0</formula1>
      <formula2>100</formula2>
    </dataValidation>
    <dataValidation type="whole" allowBlank="1" showInputMessage="1" showErrorMessage="1" prompt="Ghi rõ số lượng TTHC" sqref="C135">
      <formula1>0</formula1>
      <formula2>10000000</formula2>
    </dataValidation>
    <dataValidation type="whole" allowBlank="1" showInputMessage="1" showErrorMessage="1" prompt="Ghi rõ số lượng nhiệm vụ hoặc đơn vị được giao đã hoàn thành" sqref="C110">
      <formula1>0</formula1>
      <formula2>100</formula2>
    </dataValidation>
    <dataValidation type="whole" allowBlank="1" showInputMessage="1" showErrorMessage="1" prompt="Ghi rõ số lượng nhiệm vụ hoặc đơn vị được giao" sqref="C109">
      <formula1>0</formula1>
      <formula2>100</formula2>
    </dataValidation>
    <dataValidation type="whole" allowBlank="1" showInputMessage="1" showErrorMessage="1" prompt="Ghi số lượng vấn đề phát hiện_x000a__x000a_" sqref="C88">
      <formula1>0</formula1>
      <formula2>100</formula2>
    </dataValidation>
    <dataValidation type="whole" allowBlank="1" showInputMessage="1" showErrorMessage="1" prompt="Ghi số lượng vấn đề phát hiện đã được xử lý_x000a__x000a__x000a_" sqref="C89">
      <formula1>0</formula1>
      <formula2>100</formula2>
    </dataValidation>
    <dataValidation type="whole" allowBlank="1" showInputMessage="1" showErrorMessage="1" prompt="Ghi rõ  tổng số nhiệm vụ được Thành phố giao _x000a__x000a_" sqref="C48">
      <formula1>0</formula1>
      <formula2>100</formula2>
    </dataValidation>
    <dataValidation type="whole" allowBlank="1" showInputMessage="1" showErrorMessage="1" prompt="Ghi rõ số lượng nhiệm vụ được Thành phố giao đã hoàn thành_x000a__x000a_" sqref="C49">
      <formula1>0</formula1>
      <formula2>100</formula2>
    </dataValidation>
    <dataValidation type="whole" allowBlank="1" showInputMessage="1" showErrorMessage="1" prompt="Ghi rõ số hình thức tuyên truyền _x000a_" sqref="C46 C112">
      <formula1>0</formula1>
      <formula2>100</formula2>
    </dataValidation>
    <dataValidation type="whole" allowBlank="1" showInputMessage="1" showErrorMessage="1" prompt="Ghi số lượng phòng, ban, đơn vị đã được kiểm tra" sqref="C26">
      <formula1>0</formula1>
      <formula2>100000</formula2>
    </dataValidation>
    <dataValidation type="whole" allowBlank="1" showInputMessage="1" showErrorMessage="1" prompt="Ghi số lượng phòng, ban, đơn vị được kiểm tra" sqref="C25">
      <formula1>0</formula1>
      <formula2>500</formula2>
    </dataValidation>
    <dataValidation type="whole" allowBlank="1" showInputMessage="1" showErrorMessage="1" prompt="Ghi rõ số lượng nhiệm vụ hoặc đơn vị được giao trong kế hoạch đã hoàn thành_x000a_" sqref="C12 C44 C83 C118">
      <formula1>0</formula1>
      <formula2>100</formula2>
    </dataValidation>
    <dataValidation type="whole" allowBlank="1" showInputMessage="1" showErrorMessage="1" prompt="Ghi rõ số lượng nhiệm vụ hoặc đơn vị được giao trong kế hoạch_x000a_" sqref="C11 C43 C82 C117 C597:C598 C666:C667">
      <formula1>0</formula1>
      <formula2>100</formula2>
    </dataValidation>
    <dataValidation type="whole" allowBlank="1" showInputMessage="1" showErrorMessage="1" prompt="Ghi số lượng cán bộ, công chức, viên chức bị xử lý trách nhiệm được phát hiện qua giải quyết khiếu nại, tố cáo" sqref="C40">
      <formula1>0</formula1>
      <formula2>500</formula2>
    </dataValidation>
    <dataValidation type="whole" allowBlank="1" showInputMessage="1" showErrorMessage="1" prompt="Ghi số lượng vụ việc " sqref="C34:C39">
      <formula1>0</formula1>
      <formula2>500</formula2>
    </dataValidation>
    <dataValidation type="whole" allowBlank="1" showInputMessage="1" showErrorMessage="1" prompt="Ghi số lượng cán bộ, công chức, viên chức bị kỷ luật qua kiểm tra" sqref="C32">
      <formula1>0</formula1>
      <formula2>500</formula2>
    </dataValidation>
    <dataValidation type="whole" allowBlank="1" showInputMessage="1" showErrorMessage="1" prompt="Ghi số lượng cán bộ, công chức, viên chức được khen thưởng qua kiểm tra" sqref="C31">
      <formula1>0</formula1>
      <formula2>500</formula2>
    </dataValidation>
    <dataValidation type="whole" allowBlank="1" showInputMessage="1" showErrorMessage="1" prompt="Ghi số lượng vấn dề" sqref="C28:C29">
      <formula1>0</formula1>
      <formula2>500</formula2>
    </dataValidation>
    <dataValidation type="whole" allowBlank="1" showInputMessage="1" showErrorMessage="1" errorTitle="Điền con số" error="Điền con số" prompt="Ghi số lượng văn bản ban hành" sqref="C15:C17 C19:C21">
      <formula1>0</formula1>
      <formula2>10000000</formula2>
    </dataValidation>
    <dataValidation type="list" allowBlank="1" showInputMessage="1" showErrorMessage="1" promptTitle="ghi có hoặc không. " prompt="Nếu có thì ghi tên số ký hiệu bên mục giải trình" sqref="C10 C24 C42 C53:C54 C57 C62 C81 C92 C108 C116 C197:C200 C416 C505 C552:C554 C596 C665">
      <formula1>$G$9:$G$10</formula1>
    </dataValidation>
  </dataValidations>
  <printOptions horizontalCentered="1"/>
  <pageMargins left="0.31496062992125984" right="0.31496062992125984" top="0.74803149606299213" bottom="0.74803149606299213" header="0.31496062992125984" footer="0.31496062992125984"/>
  <pageSetup paperSize="9" scale="8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Mau Báo cáo khoi So</vt:lpstr>
      <vt:lpstr>'Mau Báo cáo khoi So'!Print_Titles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leanhtuancchc</dc:creator>
  <cp:lastModifiedBy>leanhtuancchc</cp:lastModifiedBy>
  <dcterms:created xsi:type="dcterms:W3CDTF">2018-09-06T07:13:01Z</dcterms:created>
  <dcterms:modified xsi:type="dcterms:W3CDTF">2018-09-06T07:18:12Z</dcterms:modified>
</cp:coreProperties>
</file>